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960" windowWidth="15600" windowHeight="8655"/>
  </bookViews>
  <sheets>
    <sheet name="201213 SEDP AUG" sheetId="5" r:id="rId1"/>
    <sheet name="Office of the MM" sheetId="3" r:id="rId2"/>
    <sheet name="BTO" sheetId="2" r:id="rId3"/>
    <sheet name="Corp Serv" sheetId="1" r:id="rId4"/>
    <sheet name="Water Services" sheetId="4" r:id="rId5"/>
    <sheet name="Infrastructur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ADJ1" localSheetId="0">'[1]Template names'!#REF!</definedName>
    <definedName name="_ADJ1" localSheetId="2">'[1]Template names'!#REF!</definedName>
    <definedName name="_ADJ1" localSheetId="1">'[1]Template names'!#REF!</definedName>
    <definedName name="_ADJ1" localSheetId="4">'[1]Template names'!#REF!</definedName>
    <definedName name="_ADJ1">'[1]Template names'!#REF!</definedName>
    <definedName name="_ADJ10" localSheetId="0">'[1]Template names'!#REF!</definedName>
    <definedName name="_ADJ10" localSheetId="2">'[1]Template names'!#REF!</definedName>
    <definedName name="_ADJ10" localSheetId="1">'[1]Template names'!#REF!</definedName>
    <definedName name="_ADJ10" localSheetId="4">'[1]Template names'!#REF!</definedName>
    <definedName name="_ADJ10">'[1]Template names'!#REF!</definedName>
    <definedName name="_ADJ11" localSheetId="0">'[1]Template names'!#REF!</definedName>
    <definedName name="_ADJ11" localSheetId="2">'[1]Template names'!#REF!</definedName>
    <definedName name="_ADJ11" localSheetId="1">'[1]Template names'!#REF!</definedName>
    <definedName name="_ADJ11" localSheetId="4">'[1]Template names'!#REF!</definedName>
    <definedName name="_ADJ11">'[1]Template names'!#REF!</definedName>
    <definedName name="_ADJ12" localSheetId="0">'[1]Template names'!#REF!</definedName>
    <definedName name="_ADJ12" localSheetId="2">'[1]Template names'!#REF!</definedName>
    <definedName name="_ADJ12" localSheetId="1">'[1]Template names'!#REF!</definedName>
    <definedName name="_ADJ12" localSheetId="4">'[1]Template names'!#REF!</definedName>
    <definedName name="_ADJ12">'[1]Template names'!#REF!</definedName>
    <definedName name="_ADJ13" localSheetId="0">'[1]Template names'!#REF!</definedName>
    <definedName name="_ADJ13" localSheetId="2">'[1]Template names'!#REF!</definedName>
    <definedName name="_ADJ13" localSheetId="1">'[1]Template names'!#REF!</definedName>
    <definedName name="_ADJ13" localSheetId="4">'[1]Template names'!#REF!</definedName>
    <definedName name="_ADJ13">'[1]Template names'!#REF!</definedName>
    <definedName name="_ADJ14" localSheetId="0">'[1]Template names'!#REF!</definedName>
    <definedName name="_ADJ14">'[1]Template names'!#REF!</definedName>
    <definedName name="_ADJ16" localSheetId="0">'[1]Template names'!#REF!</definedName>
    <definedName name="_ADJ16">'[1]Template names'!#REF!</definedName>
    <definedName name="_ADJ17" localSheetId="0">'[1]Template names'!#REF!</definedName>
    <definedName name="_ADJ17">'[1]Template names'!#REF!</definedName>
    <definedName name="_ADJ18" localSheetId="0">'[1]Template names'!#REF!</definedName>
    <definedName name="_ADJ18">'[1]Template names'!#REF!</definedName>
    <definedName name="_ADJ19" localSheetId="0">'[1]Template names'!#REF!</definedName>
    <definedName name="_ADJ19">'[1]Template names'!#REF!</definedName>
    <definedName name="_ADJ2" localSheetId="0">'[1]Template names'!#REF!</definedName>
    <definedName name="_ADJ2">'[1]Template names'!#REF!</definedName>
    <definedName name="_ADJ3">'[2]Template names'!$B$69</definedName>
    <definedName name="_ADJ4">'[3]Template names'!$B$70</definedName>
    <definedName name="_ADJ5" localSheetId="0">'[1]Template names'!#REF!</definedName>
    <definedName name="_ADJ5">'[1]Template names'!#REF!</definedName>
    <definedName name="_ADJ6" localSheetId="0">'[1]Template names'!#REF!</definedName>
    <definedName name="_ADJ6">'[1]Template names'!#REF!</definedName>
    <definedName name="_ADJ7" localSheetId="0">'[1]Template names'!#REF!</definedName>
    <definedName name="_ADJ7">'[1]Template names'!#REF!</definedName>
    <definedName name="_ADJ8" localSheetId="0">'[1]Template names'!#REF!</definedName>
    <definedName name="_ADJ8">'[1]Template names'!#REF!</definedName>
    <definedName name="_ADJ9" localSheetId="0">'[1]Template names'!#REF!</definedName>
    <definedName name="_ADJ9">'[1]Template names'!#REF!</definedName>
    <definedName name="_ccf04" localSheetId="0">#REF!</definedName>
    <definedName name="_ccf04" localSheetId="2">#REF!</definedName>
    <definedName name="_ccf04" localSheetId="1">#REF!</definedName>
    <definedName name="_ccf04" localSheetId="4">#REF!</definedName>
    <definedName name="_ccf04">#REF!</definedName>
    <definedName name="_ccf05" localSheetId="0">#REF!</definedName>
    <definedName name="_ccf05" localSheetId="2">#REF!</definedName>
    <definedName name="_ccf05" localSheetId="1">#REF!</definedName>
    <definedName name="_ccf05" localSheetId="4">#REF!</definedName>
    <definedName name="_ccf05">#REF!</definedName>
    <definedName name="_ccf06" localSheetId="0">#REF!</definedName>
    <definedName name="_ccf06" localSheetId="2">#REF!</definedName>
    <definedName name="_ccf06" localSheetId="1">#REF!</definedName>
    <definedName name="_ccf06" localSheetId="4">#REF!</definedName>
    <definedName name="_ccf06">#REF!</definedName>
    <definedName name="_ccf07" localSheetId="0">#REF!</definedName>
    <definedName name="_ccf07" localSheetId="2">#REF!</definedName>
    <definedName name="_ccf07" localSheetId="1">#REF!</definedName>
    <definedName name="_ccf07" localSheetId="4">#REF!</definedName>
    <definedName name="_ccf07">#REF!</definedName>
    <definedName name="_ccf08" localSheetId="0">#REF!</definedName>
    <definedName name="_ccf08" localSheetId="2">#REF!</definedName>
    <definedName name="_ccf08" localSheetId="1">#REF!</definedName>
    <definedName name="_ccf08" localSheetId="4">#REF!</definedName>
    <definedName name="_ccf08">#REF!</definedName>
    <definedName name="_ccf09" localSheetId="0">#REF!</definedName>
    <definedName name="_ccf09" localSheetId="2">#REF!</definedName>
    <definedName name="_ccf09" localSheetId="1">#REF!</definedName>
    <definedName name="_ccf09" localSheetId="4">#REF!</definedName>
    <definedName name="_ccf09">#REF!</definedName>
    <definedName name="_ccf10" localSheetId="0">#REF!</definedName>
    <definedName name="_ccf10" localSheetId="2">#REF!</definedName>
    <definedName name="_ccf10" localSheetId="1">#REF!</definedName>
    <definedName name="_ccf10" localSheetId="4">#REF!</definedName>
    <definedName name="_ccf10">#REF!</definedName>
    <definedName name="_ccf11" localSheetId="0">#REF!</definedName>
    <definedName name="_ccf11" localSheetId="2">#REF!</definedName>
    <definedName name="_ccf11" localSheetId="1">#REF!</definedName>
    <definedName name="_ccf11" localSheetId="4">#REF!</definedName>
    <definedName name="_ccf11">#REF!</definedName>
    <definedName name="_ccf12" localSheetId="0">#REF!</definedName>
    <definedName name="_ccf12" localSheetId="2">#REF!</definedName>
    <definedName name="_ccf12" localSheetId="1">#REF!</definedName>
    <definedName name="_ccf12" localSheetId="4">#REF!</definedName>
    <definedName name="_ccf12">#REF!</definedName>
    <definedName name="_ccf13" localSheetId="0">#REF!</definedName>
    <definedName name="_ccf13" localSheetId="2">#REF!</definedName>
    <definedName name="_ccf13" localSheetId="1">#REF!</definedName>
    <definedName name="_ccf13" localSheetId="4">#REF!</definedName>
    <definedName name="_ccf13">#REF!</definedName>
    <definedName name="_cpi1">'[4]Balance Sheet'!$D$50</definedName>
    <definedName name="_cpi2">'[4]Balance Sheet'!$E$50</definedName>
    <definedName name="_cpi3">'[4]Balance Sheet'!$F$50</definedName>
    <definedName name="_ecf04" localSheetId="0">#REF!</definedName>
    <definedName name="_ecf04" localSheetId="2">#REF!</definedName>
    <definedName name="_ecf04" localSheetId="1">#REF!</definedName>
    <definedName name="_ecf04" localSheetId="4">#REF!</definedName>
    <definedName name="_ecf04">#REF!</definedName>
    <definedName name="_ecf05" localSheetId="0">#REF!</definedName>
    <definedName name="_ecf05" localSheetId="2">#REF!</definedName>
    <definedName name="_ecf05" localSheetId="1">#REF!</definedName>
    <definedName name="_ecf05" localSheetId="4">#REF!</definedName>
    <definedName name="_ecf05">#REF!</definedName>
    <definedName name="_ecf06" localSheetId="0">#REF!</definedName>
    <definedName name="_ecf06" localSheetId="2">#REF!</definedName>
    <definedName name="_ecf06" localSheetId="1">#REF!</definedName>
    <definedName name="_ecf06" localSheetId="4">#REF!</definedName>
    <definedName name="_ecf06">#REF!</definedName>
    <definedName name="_ecf07" localSheetId="0">#REF!</definedName>
    <definedName name="_ecf07" localSheetId="2">#REF!</definedName>
    <definedName name="_ecf07" localSheetId="1">#REF!</definedName>
    <definedName name="_ecf07" localSheetId="4">#REF!</definedName>
    <definedName name="_ecf07">#REF!</definedName>
    <definedName name="_ecf08" localSheetId="0">#REF!</definedName>
    <definedName name="_ecf08" localSheetId="2">#REF!</definedName>
    <definedName name="_ecf08" localSheetId="1">#REF!</definedName>
    <definedName name="_ecf08" localSheetId="4">#REF!</definedName>
    <definedName name="_ecf08">#REF!</definedName>
    <definedName name="_ecf09" localSheetId="0">#REF!</definedName>
    <definedName name="_ecf09" localSheetId="2">#REF!</definedName>
    <definedName name="_ecf09" localSheetId="1">#REF!</definedName>
    <definedName name="_ecf09" localSheetId="4">#REF!</definedName>
    <definedName name="_ecf09">#REF!</definedName>
    <definedName name="_ecf10" localSheetId="0">#REF!</definedName>
    <definedName name="_ecf10" localSheetId="2">#REF!</definedName>
    <definedName name="_ecf10" localSheetId="1">#REF!</definedName>
    <definedName name="_ecf10" localSheetId="4">#REF!</definedName>
    <definedName name="_ecf10">#REF!</definedName>
    <definedName name="_ecf11" localSheetId="0">#REF!</definedName>
    <definedName name="_ecf11" localSheetId="2">#REF!</definedName>
    <definedName name="_ecf11" localSheetId="1">#REF!</definedName>
    <definedName name="_ecf11" localSheetId="4">#REF!</definedName>
    <definedName name="_ecf11">#REF!</definedName>
    <definedName name="_ecf12" localSheetId="0">#REF!</definedName>
    <definedName name="_ecf12" localSheetId="2">#REF!</definedName>
    <definedName name="_ecf12" localSheetId="1">#REF!</definedName>
    <definedName name="_ecf12" localSheetId="4">#REF!</definedName>
    <definedName name="_ecf12">#REF!</definedName>
    <definedName name="_ecf13" localSheetId="0">#REF!</definedName>
    <definedName name="_ecf13" localSheetId="2">#REF!</definedName>
    <definedName name="_ecf13" localSheetId="1">#REF!</definedName>
    <definedName name="_ecf13" localSheetId="4">#REF!</definedName>
    <definedName name="_ecf13">#REF!</definedName>
    <definedName name="_emp04" localSheetId="0">#REF!</definedName>
    <definedName name="_emp04" localSheetId="2">#REF!</definedName>
    <definedName name="_emp04" localSheetId="1">#REF!</definedName>
    <definedName name="_emp04" localSheetId="4">#REF!</definedName>
    <definedName name="_emp04">#REF!</definedName>
    <definedName name="_emp05" localSheetId="0">#REF!</definedName>
    <definedName name="_emp05" localSheetId="2">#REF!</definedName>
    <definedName name="_emp05" localSheetId="1">#REF!</definedName>
    <definedName name="_emp05" localSheetId="4">#REF!</definedName>
    <definedName name="_emp05">#REF!</definedName>
    <definedName name="_emp06" localSheetId="0">#REF!</definedName>
    <definedName name="_emp06" localSheetId="2">#REF!</definedName>
    <definedName name="_emp06" localSheetId="1">#REF!</definedName>
    <definedName name="_emp06" localSheetId="4">#REF!</definedName>
    <definedName name="_emp06">#REF!</definedName>
    <definedName name="_emp07" localSheetId="0">#REF!</definedName>
    <definedName name="_emp07" localSheetId="2">#REF!</definedName>
    <definedName name="_emp07" localSheetId="1">#REF!</definedName>
    <definedName name="_emp07" localSheetId="4">#REF!</definedName>
    <definedName name="_emp07">#REF!</definedName>
    <definedName name="_emp08" localSheetId="0">#REF!</definedName>
    <definedName name="_emp08" localSheetId="2">#REF!</definedName>
    <definedName name="_emp08" localSheetId="1">#REF!</definedName>
    <definedName name="_emp08" localSheetId="4">#REF!</definedName>
    <definedName name="_emp08">#REF!</definedName>
    <definedName name="_emp09" localSheetId="0">#REF!</definedName>
    <definedName name="_emp09" localSheetId="2">#REF!</definedName>
    <definedName name="_emp09" localSheetId="1">#REF!</definedName>
    <definedName name="_emp09" localSheetId="4">#REF!</definedName>
    <definedName name="_emp09">#REF!</definedName>
    <definedName name="_emp10" localSheetId="0">#REF!</definedName>
    <definedName name="_emp10" localSheetId="2">#REF!</definedName>
    <definedName name="_emp10" localSheetId="1">#REF!</definedName>
    <definedName name="_emp10" localSheetId="4">#REF!</definedName>
    <definedName name="_emp10">#REF!</definedName>
    <definedName name="_emp11" localSheetId="0">#REF!</definedName>
    <definedName name="_emp11" localSheetId="2">#REF!</definedName>
    <definedName name="_emp11" localSheetId="1">#REF!</definedName>
    <definedName name="_emp11" localSheetId="4">#REF!</definedName>
    <definedName name="_emp11">#REF!</definedName>
    <definedName name="_emp12" localSheetId="0">#REF!</definedName>
    <definedName name="_emp12" localSheetId="2">#REF!</definedName>
    <definedName name="_emp12" localSheetId="1">#REF!</definedName>
    <definedName name="_emp12" localSheetId="4">#REF!</definedName>
    <definedName name="_emp12">#REF!</definedName>
    <definedName name="_emp13" localSheetId="0">#REF!</definedName>
    <definedName name="_emp13" localSheetId="2">#REF!</definedName>
    <definedName name="_emp13" localSheetId="1">#REF!</definedName>
    <definedName name="_emp13" localSheetId="4">#REF!</definedName>
    <definedName name="_emp13">#REF!</definedName>
    <definedName name="_emp14" localSheetId="0">#REF!</definedName>
    <definedName name="_emp14" localSheetId="2">#REF!</definedName>
    <definedName name="_emp14" localSheetId="1">#REF!</definedName>
    <definedName name="_emp14" localSheetId="4">#REF!</definedName>
    <definedName name="_emp14">#REF!</definedName>
    <definedName name="_emp15" localSheetId="0">#REF!</definedName>
    <definedName name="_emp15" localSheetId="2">#REF!</definedName>
    <definedName name="_emp15" localSheetId="1">#REF!</definedName>
    <definedName name="_emp15" localSheetId="4">#REF!</definedName>
    <definedName name="_emp15">#REF!</definedName>
    <definedName name="_emp16" localSheetId="0">#REF!</definedName>
    <definedName name="_emp16" localSheetId="2">#REF!</definedName>
    <definedName name="_emp16" localSheetId="1">#REF!</definedName>
    <definedName name="_emp16" localSheetId="4">#REF!</definedName>
    <definedName name="_emp16">#REF!</definedName>
    <definedName name="_emp17" localSheetId="0">#REF!</definedName>
    <definedName name="_emp17" localSheetId="2">#REF!</definedName>
    <definedName name="_emp17" localSheetId="1">#REF!</definedName>
    <definedName name="_emp17" localSheetId="4">#REF!</definedName>
    <definedName name="_emp17">#REF!</definedName>
    <definedName name="_emp18" localSheetId="0">#REF!</definedName>
    <definedName name="_emp18" localSheetId="2">#REF!</definedName>
    <definedName name="_emp18" localSheetId="1">#REF!</definedName>
    <definedName name="_emp18" localSheetId="4">#REF!</definedName>
    <definedName name="_emp18">#REF!</definedName>
    <definedName name="_emp19" localSheetId="0">#REF!</definedName>
    <definedName name="_emp19" localSheetId="2">#REF!</definedName>
    <definedName name="_emp19" localSheetId="1">#REF!</definedName>
    <definedName name="_emp19" localSheetId="4">#REF!</definedName>
    <definedName name="_emp19">#REF!</definedName>
    <definedName name="_emp20" localSheetId="0">#REF!</definedName>
    <definedName name="_emp20" localSheetId="2">#REF!</definedName>
    <definedName name="_emp20" localSheetId="1">#REF!</definedName>
    <definedName name="_emp20" localSheetId="4">#REF!</definedName>
    <definedName name="_emp20">#REF!</definedName>
    <definedName name="_emp21" localSheetId="0">#REF!</definedName>
    <definedName name="_emp21" localSheetId="2">#REF!</definedName>
    <definedName name="_emp21" localSheetId="1">#REF!</definedName>
    <definedName name="_emp21" localSheetId="4">#REF!</definedName>
    <definedName name="_emp21">#REF!</definedName>
    <definedName name="_inf1" localSheetId="0">#REF!</definedName>
    <definedName name="_inf1" localSheetId="2">#REF!</definedName>
    <definedName name="_inf1" localSheetId="1">#REF!</definedName>
    <definedName name="_inf1" localSheetId="4">#REF!</definedName>
    <definedName name="_inf1">#REF!</definedName>
    <definedName name="_inf2" localSheetId="0">#REF!</definedName>
    <definedName name="_inf2" localSheetId="2">#REF!</definedName>
    <definedName name="_inf2" localSheetId="1">#REF!</definedName>
    <definedName name="_inf2" localSheetId="4">#REF!</definedName>
    <definedName name="_inf2">#REF!</definedName>
    <definedName name="_inf3" localSheetId="0">#REF!</definedName>
    <definedName name="_inf3" localSheetId="2">#REF!</definedName>
    <definedName name="_inf3" localSheetId="1">#REF!</definedName>
    <definedName name="_inf3" localSheetId="4">#REF!</definedName>
    <definedName name="_inf3">#REF!</definedName>
    <definedName name="_int04" localSheetId="0">#REF!</definedName>
    <definedName name="_int04" localSheetId="2">#REF!</definedName>
    <definedName name="_int04" localSheetId="1">#REF!</definedName>
    <definedName name="_int04" localSheetId="4">#REF!</definedName>
    <definedName name="_int04">#REF!</definedName>
    <definedName name="_int05" localSheetId="0">#REF!</definedName>
    <definedName name="_int05" localSheetId="2">#REF!</definedName>
    <definedName name="_int05" localSheetId="1">#REF!</definedName>
    <definedName name="_int05" localSheetId="4">#REF!</definedName>
    <definedName name="_int05">#REF!</definedName>
    <definedName name="_int06" localSheetId="0">#REF!</definedName>
    <definedName name="_int06" localSheetId="2">#REF!</definedName>
    <definedName name="_int06" localSheetId="1">#REF!</definedName>
    <definedName name="_int06" localSheetId="4">#REF!</definedName>
    <definedName name="_int06">#REF!</definedName>
    <definedName name="_int07" localSheetId="0">#REF!</definedName>
    <definedName name="_int07" localSheetId="2">#REF!</definedName>
    <definedName name="_int07" localSheetId="1">#REF!</definedName>
    <definedName name="_int07" localSheetId="4">#REF!</definedName>
    <definedName name="_int07">#REF!</definedName>
    <definedName name="_int08" localSheetId="0">#REF!</definedName>
    <definedName name="_int08" localSheetId="2">#REF!</definedName>
    <definedName name="_int08" localSheetId="1">#REF!</definedName>
    <definedName name="_int08" localSheetId="4">#REF!</definedName>
    <definedName name="_int08">#REF!</definedName>
    <definedName name="_int09" localSheetId="0">#REF!</definedName>
    <definedName name="_int09" localSheetId="2">#REF!</definedName>
    <definedName name="_int09" localSheetId="1">#REF!</definedName>
    <definedName name="_int09" localSheetId="4">#REF!</definedName>
    <definedName name="_int09">#REF!</definedName>
    <definedName name="_int10" localSheetId="0">#REF!</definedName>
    <definedName name="_int10" localSheetId="2">#REF!</definedName>
    <definedName name="_int10" localSheetId="1">#REF!</definedName>
    <definedName name="_int10" localSheetId="4">#REF!</definedName>
    <definedName name="_int10">#REF!</definedName>
    <definedName name="_int11" localSheetId="0">#REF!</definedName>
    <definedName name="_int11" localSheetId="2">#REF!</definedName>
    <definedName name="_int11" localSheetId="1">#REF!</definedName>
    <definedName name="_int11" localSheetId="4">#REF!</definedName>
    <definedName name="_int11">#REF!</definedName>
    <definedName name="_int12" localSheetId="0">#REF!</definedName>
    <definedName name="_int12" localSheetId="2">#REF!</definedName>
    <definedName name="_int12" localSheetId="1">#REF!</definedName>
    <definedName name="_int12" localSheetId="4">#REF!</definedName>
    <definedName name="_int12">#REF!</definedName>
    <definedName name="_int13" localSheetId="0">#REF!</definedName>
    <definedName name="_int13" localSheetId="2">#REF!</definedName>
    <definedName name="_int13" localSheetId="1">#REF!</definedName>
    <definedName name="_int13" localSheetId="4">#REF!</definedName>
    <definedName name="_int13">#REF!</definedName>
    <definedName name="_int14" localSheetId="0">#REF!</definedName>
    <definedName name="_int14" localSheetId="2">#REF!</definedName>
    <definedName name="_int14" localSheetId="1">#REF!</definedName>
    <definedName name="_int14" localSheetId="4">#REF!</definedName>
    <definedName name="_int14">#REF!</definedName>
    <definedName name="_int15" localSheetId="0">#REF!</definedName>
    <definedName name="_int15" localSheetId="2">#REF!</definedName>
    <definedName name="_int15" localSheetId="1">#REF!</definedName>
    <definedName name="_int15" localSheetId="4">#REF!</definedName>
    <definedName name="_int15">#REF!</definedName>
    <definedName name="_int16" localSheetId="0">#REF!</definedName>
    <definedName name="_int16" localSheetId="2">#REF!</definedName>
    <definedName name="_int16" localSheetId="1">#REF!</definedName>
    <definedName name="_int16" localSheetId="4">#REF!</definedName>
    <definedName name="_int16">#REF!</definedName>
    <definedName name="_int17" localSheetId="0">#REF!</definedName>
    <definedName name="_int17" localSheetId="2">#REF!</definedName>
    <definedName name="_int17" localSheetId="1">#REF!</definedName>
    <definedName name="_int17" localSheetId="4">#REF!</definedName>
    <definedName name="_int17">#REF!</definedName>
    <definedName name="_int18" localSheetId="0">#REF!</definedName>
    <definedName name="_int18" localSheetId="2">#REF!</definedName>
    <definedName name="_int18" localSheetId="1">#REF!</definedName>
    <definedName name="_int18" localSheetId="4">#REF!</definedName>
    <definedName name="_int18">#REF!</definedName>
    <definedName name="_int19" localSheetId="0">#REF!</definedName>
    <definedName name="_int19" localSheetId="2">#REF!</definedName>
    <definedName name="_int19" localSheetId="1">#REF!</definedName>
    <definedName name="_int19" localSheetId="4">#REF!</definedName>
    <definedName name="_int19">#REF!</definedName>
    <definedName name="_int20" localSheetId="0">#REF!</definedName>
    <definedName name="_int20" localSheetId="2">#REF!</definedName>
    <definedName name="_int20" localSheetId="1">#REF!</definedName>
    <definedName name="_int20" localSheetId="4">#REF!</definedName>
    <definedName name="_int20">#REF!</definedName>
    <definedName name="_inv04" localSheetId="0">#REF!</definedName>
    <definedName name="_inv04" localSheetId="2">#REF!</definedName>
    <definedName name="_inv04" localSheetId="1">#REF!</definedName>
    <definedName name="_inv04" localSheetId="4">#REF!</definedName>
    <definedName name="_inv04">#REF!</definedName>
    <definedName name="_inv05" localSheetId="0">#REF!</definedName>
    <definedName name="_inv05" localSheetId="2">#REF!</definedName>
    <definedName name="_inv05" localSheetId="1">#REF!</definedName>
    <definedName name="_inv05" localSheetId="4">#REF!</definedName>
    <definedName name="_inv05">#REF!</definedName>
    <definedName name="_inv06" localSheetId="0">#REF!</definedName>
    <definedName name="_inv06" localSheetId="2">#REF!</definedName>
    <definedName name="_inv06" localSheetId="1">#REF!</definedName>
    <definedName name="_inv06" localSheetId="4">#REF!</definedName>
    <definedName name="_inv06">#REF!</definedName>
    <definedName name="_inv07" localSheetId="0">#REF!</definedName>
    <definedName name="_inv07" localSheetId="2">#REF!</definedName>
    <definedName name="_inv07" localSheetId="1">#REF!</definedName>
    <definedName name="_inv07" localSheetId="4">#REF!</definedName>
    <definedName name="_inv07">#REF!</definedName>
    <definedName name="_inv08" localSheetId="0">#REF!</definedName>
    <definedName name="_inv08" localSheetId="2">#REF!</definedName>
    <definedName name="_inv08" localSheetId="1">#REF!</definedName>
    <definedName name="_inv08" localSheetId="4">#REF!</definedName>
    <definedName name="_inv08">#REF!</definedName>
    <definedName name="_inv09" localSheetId="0">#REF!</definedName>
    <definedName name="_inv09" localSheetId="2">#REF!</definedName>
    <definedName name="_inv09" localSheetId="1">#REF!</definedName>
    <definedName name="_inv09" localSheetId="4">#REF!</definedName>
    <definedName name="_inv09">#REF!</definedName>
    <definedName name="_inv10" localSheetId="0">#REF!</definedName>
    <definedName name="_inv10" localSheetId="2">#REF!</definedName>
    <definedName name="_inv10" localSheetId="1">#REF!</definedName>
    <definedName name="_inv10" localSheetId="4">#REF!</definedName>
    <definedName name="_inv10">#REF!</definedName>
    <definedName name="_inv11" localSheetId="0">#REF!</definedName>
    <definedName name="_inv11" localSheetId="2">#REF!</definedName>
    <definedName name="_inv11" localSheetId="1">#REF!</definedName>
    <definedName name="_inv11" localSheetId="4">#REF!</definedName>
    <definedName name="_inv11">#REF!</definedName>
    <definedName name="_inv12" localSheetId="0">#REF!</definedName>
    <definedName name="_inv12" localSheetId="2">#REF!</definedName>
    <definedName name="_inv12" localSheetId="1">#REF!</definedName>
    <definedName name="_inv12" localSheetId="4">#REF!</definedName>
    <definedName name="_inv12">#REF!</definedName>
    <definedName name="_inv13" localSheetId="0">#REF!</definedName>
    <definedName name="_inv13" localSheetId="2">#REF!</definedName>
    <definedName name="_inv13" localSheetId="1">#REF!</definedName>
    <definedName name="_inv13" localSheetId="4">#REF!</definedName>
    <definedName name="_inv13">#REF!</definedName>
    <definedName name="_MEB1" localSheetId="0">'[1]Template names'!#REF!</definedName>
    <definedName name="_MEB1">'[1]Template names'!#REF!</definedName>
    <definedName name="_MEB10" localSheetId="0">'[1]Template names'!#REF!</definedName>
    <definedName name="_MEB10">'[1]Template names'!#REF!</definedName>
    <definedName name="_MEB11" localSheetId="0">'[1]Template names'!#REF!</definedName>
    <definedName name="_MEB11">'[1]Template names'!#REF!</definedName>
    <definedName name="_MEB12" localSheetId="0">'[1]Template names'!#REF!</definedName>
    <definedName name="_MEB12">'[1]Template names'!#REF!</definedName>
    <definedName name="_MEB2" localSheetId="0">'[1]Template names'!#REF!</definedName>
    <definedName name="_MEB2">'[1]Template names'!#REF!</definedName>
    <definedName name="_MEB3" localSheetId="0">'[1]Template names'!#REF!</definedName>
    <definedName name="_MEB3">'[1]Template names'!#REF!</definedName>
    <definedName name="_MEB4" localSheetId="0">'[1]Template names'!#REF!</definedName>
    <definedName name="_MEB4">'[1]Template names'!#REF!</definedName>
    <definedName name="_MEB5" localSheetId="0">'[1]Template names'!#REF!</definedName>
    <definedName name="_MEB5">'[1]Template names'!#REF!</definedName>
    <definedName name="_MEB6" localSheetId="0">'[1]Template names'!#REF!</definedName>
    <definedName name="_MEB6">'[1]Template names'!#REF!</definedName>
    <definedName name="_MEB7" localSheetId="0">'[1]Template names'!#REF!</definedName>
    <definedName name="_MEB7">'[1]Template names'!#REF!</definedName>
    <definedName name="_MEB8" localSheetId="0">'[1]Template names'!#REF!</definedName>
    <definedName name="_MEB8">'[1]Template names'!#REF!</definedName>
    <definedName name="_MEB9" localSheetId="0">'[1]Template names'!#REF!</definedName>
    <definedName name="_MEB9">'[1]Template names'!#REF!</definedName>
    <definedName name="_MER1" localSheetId="0">'[1]Template names'!#REF!</definedName>
    <definedName name="_MER1">'[1]Template names'!#REF!</definedName>
    <definedName name="_MER10" localSheetId="0">'[1]Template names'!#REF!</definedName>
    <definedName name="_MER10">'[1]Template names'!#REF!</definedName>
    <definedName name="_MER11" localSheetId="0">'[1]Template names'!#REF!</definedName>
    <definedName name="_MER11">'[1]Template names'!#REF!</definedName>
    <definedName name="_MER2" localSheetId="0">'[1]Template names'!#REF!</definedName>
    <definedName name="_MER2">'[1]Template names'!#REF!</definedName>
    <definedName name="_MER3" localSheetId="0">'[1]Template names'!#REF!</definedName>
    <definedName name="_MER3">'[1]Template names'!#REF!</definedName>
    <definedName name="_MER4" localSheetId="0">'[1]Template names'!#REF!</definedName>
    <definedName name="_MER4">'[1]Template names'!#REF!</definedName>
    <definedName name="_MER5" localSheetId="0">'[1]Template names'!#REF!</definedName>
    <definedName name="_MER5">'[1]Template names'!#REF!</definedName>
    <definedName name="_MER6" localSheetId="0">'[1]Template names'!#REF!</definedName>
    <definedName name="_MER6">'[1]Template names'!#REF!</definedName>
    <definedName name="_MER7" localSheetId="0">'[1]Template names'!#REF!</definedName>
    <definedName name="_MER7">'[1]Template names'!#REF!</definedName>
    <definedName name="_MER8" localSheetId="0">'[1]Template names'!#REF!</definedName>
    <definedName name="_MER8">'[1]Template names'!#REF!</definedName>
    <definedName name="_MER9" localSheetId="0">'[1]Template names'!#REF!</definedName>
    <definedName name="_MER9">'[1]Template names'!#REF!</definedName>
    <definedName name="_rat03" localSheetId="0">#REF!</definedName>
    <definedName name="_rat03" localSheetId="2">#REF!</definedName>
    <definedName name="_rat03" localSheetId="1">#REF!</definedName>
    <definedName name="_rat03" localSheetId="4">#REF!</definedName>
    <definedName name="_rat03">#REF!</definedName>
    <definedName name="_rat04" localSheetId="0">#REF!</definedName>
    <definedName name="_rat04" localSheetId="2">#REF!</definedName>
    <definedName name="_rat04" localSheetId="1">#REF!</definedName>
    <definedName name="_rat04" localSheetId="4">#REF!</definedName>
    <definedName name="_rat04">#REF!</definedName>
    <definedName name="_rat05" localSheetId="0">#REF!</definedName>
    <definedName name="_rat05" localSheetId="2">#REF!</definedName>
    <definedName name="_rat05" localSheetId="1">#REF!</definedName>
    <definedName name="_rat05" localSheetId="4">#REF!</definedName>
    <definedName name="_rat05">#REF!</definedName>
    <definedName name="_rat06" localSheetId="0">#REF!</definedName>
    <definedName name="_rat06" localSheetId="2">#REF!</definedName>
    <definedName name="_rat06" localSheetId="1">#REF!</definedName>
    <definedName name="_rat06" localSheetId="4">#REF!</definedName>
    <definedName name="_rat06">#REF!</definedName>
    <definedName name="_rat07" localSheetId="0">#REF!</definedName>
    <definedName name="_rat07" localSheetId="2">#REF!</definedName>
    <definedName name="_rat07" localSheetId="1">#REF!</definedName>
    <definedName name="_rat07" localSheetId="4">#REF!</definedName>
    <definedName name="_rat07">#REF!</definedName>
    <definedName name="_rat08" localSheetId="0">#REF!</definedName>
    <definedName name="_rat08" localSheetId="2">#REF!</definedName>
    <definedName name="_rat08" localSheetId="1">#REF!</definedName>
    <definedName name="_rat08" localSheetId="4">#REF!</definedName>
    <definedName name="_rat08">#REF!</definedName>
    <definedName name="_rat09" localSheetId="0">#REF!</definedName>
    <definedName name="_rat09" localSheetId="2">#REF!</definedName>
    <definedName name="_rat09" localSheetId="1">#REF!</definedName>
    <definedName name="_rat09" localSheetId="4">#REF!</definedName>
    <definedName name="_rat09">#REF!</definedName>
    <definedName name="_rat10" localSheetId="0">#REF!</definedName>
    <definedName name="_rat10" localSheetId="2">#REF!</definedName>
    <definedName name="_rat10" localSheetId="1">#REF!</definedName>
    <definedName name="_rat10" localSheetId="4">#REF!</definedName>
    <definedName name="_rat10">#REF!</definedName>
    <definedName name="_rat11" localSheetId="0">#REF!</definedName>
    <definedName name="_rat11" localSheetId="2">#REF!</definedName>
    <definedName name="_rat11" localSheetId="1">#REF!</definedName>
    <definedName name="_rat11" localSheetId="4">#REF!</definedName>
    <definedName name="_rat11">#REF!</definedName>
    <definedName name="_rat12" localSheetId="0">#REF!</definedName>
    <definedName name="_rat12" localSheetId="2">#REF!</definedName>
    <definedName name="_rat12" localSheetId="1">#REF!</definedName>
    <definedName name="_rat12" localSheetId="4">#REF!</definedName>
    <definedName name="_rat12">#REF!</definedName>
    <definedName name="_rat13" localSheetId="0">#REF!</definedName>
    <definedName name="_rat13" localSheetId="2">#REF!</definedName>
    <definedName name="_rat13" localSheetId="1">#REF!</definedName>
    <definedName name="_rat13" localSheetId="4">#REF!</definedName>
    <definedName name="_rat13">#REF!</definedName>
    <definedName name="_rgr05" localSheetId="0">#REF!</definedName>
    <definedName name="_rgr05" localSheetId="2">#REF!</definedName>
    <definedName name="_rgr05" localSheetId="1">#REF!</definedName>
    <definedName name="_rgr05" localSheetId="4">#REF!</definedName>
    <definedName name="_rgr05">#REF!</definedName>
    <definedName name="_rgr06" localSheetId="0">#REF!</definedName>
    <definedName name="_rgr06" localSheetId="2">#REF!</definedName>
    <definedName name="_rgr06" localSheetId="1">#REF!</definedName>
    <definedName name="_rgr06" localSheetId="4">#REF!</definedName>
    <definedName name="_rgr06">#REF!</definedName>
    <definedName name="_rgr07" localSheetId="0">#REF!</definedName>
    <definedName name="_rgr07" localSheetId="2">#REF!</definedName>
    <definedName name="_rgr07" localSheetId="1">#REF!</definedName>
    <definedName name="_rgr07" localSheetId="4">#REF!</definedName>
    <definedName name="_rgr07">#REF!</definedName>
    <definedName name="_rgr08" localSheetId="0">#REF!</definedName>
    <definedName name="_rgr08" localSheetId="2">#REF!</definedName>
    <definedName name="_rgr08" localSheetId="1">#REF!</definedName>
    <definedName name="_rgr08" localSheetId="4">#REF!</definedName>
    <definedName name="_rgr08">#REF!</definedName>
    <definedName name="_rgr09" localSheetId="0">#REF!</definedName>
    <definedName name="_rgr09" localSheetId="2">#REF!</definedName>
    <definedName name="_rgr09" localSheetId="1">#REF!</definedName>
    <definedName name="_rgr09" localSheetId="4">#REF!</definedName>
    <definedName name="_rgr09">#REF!</definedName>
    <definedName name="_rgr10" localSheetId="0">#REF!</definedName>
    <definedName name="_rgr10" localSheetId="2">#REF!</definedName>
    <definedName name="_rgr10" localSheetId="1">#REF!</definedName>
    <definedName name="_rgr10" localSheetId="4">#REF!</definedName>
    <definedName name="_rgr10">#REF!</definedName>
    <definedName name="_rgr11" localSheetId="0">#REF!</definedName>
    <definedName name="_rgr11" localSheetId="2">#REF!</definedName>
    <definedName name="_rgr11" localSheetId="1">#REF!</definedName>
    <definedName name="_rgr11" localSheetId="4">#REF!</definedName>
    <definedName name="_rgr11">#REF!</definedName>
    <definedName name="_rgr12" localSheetId="0">#REF!</definedName>
    <definedName name="_rgr12" localSheetId="2">#REF!</definedName>
    <definedName name="_rgr12" localSheetId="1">#REF!</definedName>
    <definedName name="_rgr12" localSheetId="4">#REF!</definedName>
    <definedName name="_rgr12">#REF!</definedName>
    <definedName name="_rgr13" localSheetId="0">#REF!</definedName>
    <definedName name="_rgr13" localSheetId="2">#REF!</definedName>
    <definedName name="_rgr13" localSheetId="1">#REF!</definedName>
    <definedName name="_rgr13" localSheetId="4">#REF!</definedName>
    <definedName name="_rgr13">#REF!</definedName>
    <definedName name="_rgr14" localSheetId="0">#REF!</definedName>
    <definedName name="_rgr14" localSheetId="2">#REF!</definedName>
    <definedName name="_rgr14" localSheetId="1">#REF!</definedName>
    <definedName name="_rgr14" localSheetId="4">#REF!</definedName>
    <definedName name="_rgr14">#REF!</definedName>
    <definedName name="_rgr15" localSheetId="0">#REF!</definedName>
    <definedName name="_rgr15" localSheetId="2">#REF!</definedName>
    <definedName name="_rgr15" localSheetId="1">#REF!</definedName>
    <definedName name="_rgr15" localSheetId="4">#REF!</definedName>
    <definedName name="_rgr15">#REF!</definedName>
    <definedName name="_rgr16" localSheetId="0">#REF!</definedName>
    <definedName name="_rgr16" localSheetId="2">#REF!</definedName>
    <definedName name="_rgr16" localSheetId="1">#REF!</definedName>
    <definedName name="_rgr16" localSheetId="4">#REF!</definedName>
    <definedName name="_rgr16">#REF!</definedName>
    <definedName name="_rgr17" localSheetId="0">#REF!</definedName>
    <definedName name="_rgr17" localSheetId="2">#REF!</definedName>
    <definedName name="_rgr17" localSheetId="1">#REF!</definedName>
    <definedName name="_rgr17" localSheetId="4">#REF!</definedName>
    <definedName name="_rgr17">#REF!</definedName>
    <definedName name="_rgr18" localSheetId="0">#REF!</definedName>
    <definedName name="_rgr18" localSheetId="2">#REF!</definedName>
    <definedName name="_rgr18" localSheetId="1">#REF!</definedName>
    <definedName name="_rgr18" localSheetId="4">#REF!</definedName>
    <definedName name="_rgr18">#REF!</definedName>
    <definedName name="_rgr19" localSheetId="0">#REF!</definedName>
    <definedName name="_rgr19" localSheetId="2">#REF!</definedName>
    <definedName name="_rgr19" localSheetId="1">#REF!</definedName>
    <definedName name="_rgr19" localSheetId="4">#REF!</definedName>
    <definedName name="_rgr19">#REF!</definedName>
    <definedName name="_rgr20" localSheetId="0">#REF!</definedName>
    <definedName name="_rgr20" localSheetId="2">#REF!</definedName>
    <definedName name="_rgr20" localSheetId="1">#REF!</definedName>
    <definedName name="_rgr20" localSheetId="4">#REF!</definedName>
    <definedName name="_rgr20">#REF!</definedName>
    <definedName name="_rmc05" localSheetId="0">#REF!</definedName>
    <definedName name="_rmc05" localSheetId="2">#REF!</definedName>
    <definedName name="_rmc05" localSheetId="1">#REF!</definedName>
    <definedName name="_rmc05" localSheetId="4">#REF!</definedName>
    <definedName name="_rmc05">#REF!</definedName>
    <definedName name="_rmc06" localSheetId="0">#REF!</definedName>
    <definedName name="_rmc06" localSheetId="2">#REF!</definedName>
    <definedName name="_rmc06" localSheetId="1">#REF!</definedName>
    <definedName name="_rmc06" localSheetId="4">#REF!</definedName>
    <definedName name="_rmc06">#REF!</definedName>
    <definedName name="_rmc07" localSheetId="0">#REF!</definedName>
    <definedName name="_rmc07" localSheetId="2">#REF!</definedName>
    <definedName name="_rmc07" localSheetId="1">#REF!</definedName>
    <definedName name="_rmc07" localSheetId="4">#REF!</definedName>
    <definedName name="_rmc07">#REF!</definedName>
    <definedName name="_rmc08" localSheetId="0">#REF!</definedName>
    <definedName name="_rmc08" localSheetId="2">#REF!</definedName>
    <definedName name="_rmc08" localSheetId="1">#REF!</definedName>
    <definedName name="_rmc08" localSheetId="4">#REF!</definedName>
    <definedName name="_rmc08">#REF!</definedName>
    <definedName name="_rmc09" localSheetId="0">#REF!</definedName>
    <definedName name="_rmc09" localSheetId="2">#REF!</definedName>
    <definedName name="_rmc09" localSheetId="1">#REF!</definedName>
    <definedName name="_rmc09" localSheetId="4">#REF!</definedName>
    <definedName name="_rmc09">#REF!</definedName>
    <definedName name="_rmc10" localSheetId="0">#REF!</definedName>
    <definedName name="_rmc10" localSheetId="2">#REF!</definedName>
    <definedName name="_rmc10" localSheetId="1">#REF!</definedName>
    <definedName name="_rmc10" localSheetId="4">#REF!</definedName>
    <definedName name="_rmc10">#REF!</definedName>
    <definedName name="_rmc11" localSheetId="0">#REF!</definedName>
    <definedName name="_rmc11" localSheetId="2">#REF!</definedName>
    <definedName name="_rmc11" localSheetId="1">#REF!</definedName>
    <definedName name="_rmc11" localSheetId="4">#REF!</definedName>
    <definedName name="_rmc11">#REF!</definedName>
    <definedName name="_rmc12" localSheetId="0">#REF!</definedName>
    <definedName name="_rmc12" localSheetId="2">#REF!</definedName>
    <definedName name="_rmc12" localSheetId="1">#REF!</definedName>
    <definedName name="_rmc12" localSheetId="4">#REF!</definedName>
    <definedName name="_rmc12">#REF!</definedName>
    <definedName name="_rmc13" localSheetId="0">#REF!</definedName>
    <definedName name="_rmc13" localSheetId="2">#REF!</definedName>
    <definedName name="_rmc13" localSheetId="1">#REF!</definedName>
    <definedName name="_rmc13" localSheetId="4">#REF!</definedName>
    <definedName name="_rmc13">#REF!</definedName>
    <definedName name="_rmc14" localSheetId="0">#REF!</definedName>
    <definedName name="_rmc14" localSheetId="2">#REF!</definedName>
    <definedName name="_rmc14" localSheetId="1">#REF!</definedName>
    <definedName name="_rmc14" localSheetId="4">#REF!</definedName>
    <definedName name="_rmc14">#REF!</definedName>
    <definedName name="_rmc15" localSheetId="0">#REF!</definedName>
    <definedName name="_rmc15" localSheetId="2">#REF!</definedName>
    <definedName name="_rmc15" localSheetId="1">#REF!</definedName>
    <definedName name="_rmc15" localSheetId="4">#REF!</definedName>
    <definedName name="_rmc15">#REF!</definedName>
    <definedName name="_rmc16" localSheetId="0">#REF!</definedName>
    <definedName name="_rmc16" localSheetId="2">#REF!</definedName>
    <definedName name="_rmc16" localSheetId="1">#REF!</definedName>
    <definedName name="_rmc16" localSheetId="4">#REF!</definedName>
    <definedName name="_rmc16">#REF!</definedName>
    <definedName name="_rmc17" localSheetId="0">#REF!</definedName>
    <definedName name="_rmc17" localSheetId="2">#REF!</definedName>
    <definedName name="_rmc17" localSheetId="1">#REF!</definedName>
    <definedName name="_rmc17" localSheetId="4">#REF!</definedName>
    <definedName name="_rmc17">#REF!</definedName>
    <definedName name="_rmc18" localSheetId="0">#REF!</definedName>
    <definedName name="_rmc18" localSheetId="2">#REF!</definedName>
    <definedName name="_rmc18" localSheetId="1">#REF!</definedName>
    <definedName name="_rmc18" localSheetId="4">#REF!</definedName>
    <definedName name="_rmc18">#REF!</definedName>
    <definedName name="_rmc19" localSheetId="0">#REF!</definedName>
    <definedName name="_rmc19" localSheetId="2">#REF!</definedName>
    <definedName name="_rmc19" localSheetId="1">#REF!</definedName>
    <definedName name="_rmc19" localSheetId="4">#REF!</definedName>
    <definedName name="_rmc19">#REF!</definedName>
    <definedName name="_rmc20" localSheetId="0">#REF!</definedName>
    <definedName name="_rmc20" localSheetId="2">#REF!</definedName>
    <definedName name="_rmc20" localSheetId="1">#REF!</definedName>
    <definedName name="_rmc20" localSheetId="4">#REF!</definedName>
    <definedName name="_rmc20">#REF!</definedName>
    <definedName name="_rmc21" localSheetId="0">#REF!</definedName>
    <definedName name="_rmc21" localSheetId="2">#REF!</definedName>
    <definedName name="_rmc21" localSheetId="1">#REF!</definedName>
    <definedName name="_rmc21" localSheetId="4">#REF!</definedName>
    <definedName name="_rmc21">#REF!</definedName>
    <definedName name="_sdc05" localSheetId="0">#REF!</definedName>
    <definedName name="_sdc05" localSheetId="2">#REF!</definedName>
    <definedName name="_sdc05" localSheetId="1">#REF!</definedName>
    <definedName name="_sdc05" localSheetId="4">#REF!</definedName>
    <definedName name="_sdc05">#REF!</definedName>
    <definedName name="_sdc06" localSheetId="0">#REF!</definedName>
    <definedName name="_sdc06" localSheetId="2">#REF!</definedName>
    <definedName name="_sdc06" localSheetId="1">#REF!</definedName>
    <definedName name="_sdc06" localSheetId="4">#REF!</definedName>
    <definedName name="_sdc06">#REF!</definedName>
    <definedName name="_sdc07" localSheetId="0">#REF!</definedName>
    <definedName name="_sdc07" localSheetId="2">#REF!</definedName>
    <definedName name="_sdc07" localSheetId="1">#REF!</definedName>
    <definedName name="_sdc07" localSheetId="4">#REF!</definedName>
    <definedName name="_sdc07">#REF!</definedName>
    <definedName name="_sdc08" localSheetId="0">#REF!</definedName>
    <definedName name="_sdc08" localSheetId="2">#REF!</definedName>
    <definedName name="_sdc08" localSheetId="1">#REF!</definedName>
    <definedName name="_sdc08" localSheetId="4">#REF!</definedName>
    <definedName name="_sdc08">#REF!</definedName>
    <definedName name="_sdc09" localSheetId="0">#REF!</definedName>
    <definedName name="_sdc09" localSheetId="2">#REF!</definedName>
    <definedName name="_sdc09" localSheetId="1">#REF!</definedName>
    <definedName name="_sdc09" localSheetId="4">#REF!</definedName>
    <definedName name="_sdc09">#REF!</definedName>
    <definedName name="_sdc10" localSheetId="0">#REF!</definedName>
    <definedName name="_sdc10" localSheetId="2">#REF!</definedName>
    <definedName name="_sdc10" localSheetId="1">#REF!</definedName>
    <definedName name="_sdc10" localSheetId="4">#REF!</definedName>
    <definedName name="_sdc10">#REF!</definedName>
    <definedName name="_sdc11" localSheetId="0">#REF!</definedName>
    <definedName name="_sdc11" localSheetId="2">#REF!</definedName>
    <definedName name="_sdc11" localSheetId="1">#REF!</definedName>
    <definedName name="_sdc11" localSheetId="4">#REF!</definedName>
    <definedName name="_sdc11">#REF!</definedName>
    <definedName name="_sdc12" localSheetId="0">#REF!</definedName>
    <definedName name="_sdc12" localSheetId="2">#REF!</definedName>
    <definedName name="_sdc12" localSheetId="1">#REF!</definedName>
    <definedName name="_sdc12" localSheetId="4">#REF!</definedName>
    <definedName name="_sdc12">#REF!</definedName>
    <definedName name="_sdc13" localSheetId="0">#REF!</definedName>
    <definedName name="_sdc13" localSheetId="2">#REF!</definedName>
    <definedName name="_sdc13" localSheetId="1">#REF!</definedName>
    <definedName name="_sdc13" localSheetId="4">#REF!</definedName>
    <definedName name="_sdc13">#REF!</definedName>
    <definedName name="_sdc14" localSheetId="0">#REF!</definedName>
    <definedName name="_sdc14" localSheetId="2">#REF!</definedName>
    <definedName name="_sdc14" localSheetId="1">#REF!</definedName>
    <definedName name="_sdc14" localSheetId="4">#REF!</definedName>
    <definedName name="_sdc14">#REF!</definedName>
    <definedName name="_sdc15" localSheetId="0">#REF!</definedName>
    <definedName name="_sdc15" localSheetId="2">#REF!</definedName>
    <definedName name="_sdc15" localSheetId="1">#REF!</definedName>
    <definedName name="_sdc15" localSheetId="4">#REF!</definedName>
    <definedName name="_sdc15">#REF!</definedName>
    <definedName name="_sdc16" localSheetId="0">#REF!</definedName>
    <definedName name="_sdc16" localSheetId="2">#REF!</definedName>
    <definedName name="_sdc16" localSheetId="1">#REF!</definedName>
    <definedName name="_sdc16" localSheetId="4">#REF!</definedName>
    <definedName name="_sdc16">#REF!</definedName>
    <definedName name="_sdc17" localSheetId="0">#REF!</definedName>
    <definedName name="_sdc17" localSheetId="2">#REF!</definedName>
    <definedName name="_sdc17" localSheetId="1">#REF!</definedName>
    <definedName name="_sdc17" localSheetId="4">#REF!</definedName>
    <definedName name="_sdc17">#REF!</definedName>
    <definedName name="_sdc18" localSheetId="0">#REF!</definedName>
    <definedName name="_sdc18" localSheetId="2">#REF!</definedName>
    <definedName name="_sdc18" localSheetId="1">#REF!</definedName>
    <definedName name="_sdc18" localSheetId="4">#REF!</definedName>
    <definedName name="_sdc18">#REF!</definedName>
    <definedName name="_sdc19" localSheetId="0">#REF!</definedName>
    <definedName name="_sdc19" localSheetId="2">#REF!</definedName>
    <definedName name="_sdc19" localSheetId="1">#REF!</definedName>
    <definedName name="_sdc19" localSheetId="4">#REF!</definedName>
    <definedName name="_sdc19">#REF!</definedName>
    <definedName name="_sdc20" localSheetId="0">#REF!</definedName>
    <definedName name="_sdc20" localSheetId="2">#REF!</definedName>
    <definedName name="_sdc20" localSheetId="1">#REF!</definedName>
    <definedName name="_sdc20" localSheetId="4">#REF!</definedName>
    <definedName name="_sdc20">#REF!</definedName>
    <definedName name="_wc05" localSheetId="0">#REF!</definedName>
    <definedName name="_wc05" localSheetId="2">#REF!</definedName>
    <definedName name="_wc05" localSheetId="1">#REF!</definedName>
    <definedName name="_wc05" localSheetId="4">#REF!</definedName>
    <definedName name="_wc05">#REF!</definedName>
    <definedName name="_wc06" localSheetId="0">#REF!</definedName>
    <definedName name="_wc06" localSheetId="2">#REF!</definedName>
    <definedName name="_wc06" localSheetId="1">#REF!</definedName>
    <definedName name="_wc06" localSheetId="4">#REF!</definedName>
    <definedName name="_wc06">#REF!</definedName>
    <definedName name="_wc07" localSheetId="0">#REF!</definedName>
    <definedName name="_wc07" localSheetId="2">#REF!</definedName>
    <definedName name="_wc07" localSheetId="1">#REF!</definedName>
    <definedName name="_wc07" localSheetId="4">#REF!</definedName>
    <definedName name="_wc07">#REF!</definedName>
    <definedName name="_wc08" localSheetId="0">#REF!</definedName>
    <definedName name="_wc08" localSheetId="2">#REF!</definedName>
    <definedName name="_wc08" localSheetId="1">#REF!</definedName>
    <definedName name="_wc08" localSheetId="4">#REF!</definedName>
    <definedName name="_wc08">#REF!</definedName>
    <definedName name="_wc09" localSheetId="0">#REF!</definedName>
    <definedName name="_wc09" localSheetId="2">#REF!</definedName>
    <definedName name="_wc09" localSheetId="1">#REF!</definedName>
    <definedName name="_wc09" localSheetId="4">#REF!</definedName>
    <definedName name="_wc09">#REF!</definedName>
    <definedName name="_wc10" localSheetId="0">#REF!</definedName>
    <definedName name="_wc10" localSheetId="2">#REF!</definedName>
    <definedName name="_wc10" localSheetId="1">#REF!</definedName>
    <definedName name="_wc10" localSheetId="4">#REF!</definedName>
    <definedName name="_wc10">#REF!</definedName>
    <definedName name="_wc11" localSheetId="0">#REF!</definedName>
    <definedName name="_wc11" localSheetId="2">#REF!</definedName>
    <definedName name="_wc11" localSheetId="1">#REF!</definedName>
    <definedName name="_wc11" localSheetId="4">#REF!</definedName>
    <definedName name="_wc11">#REF!</definedName>
    <definedName name="_wc12" localSheetId="0">#REF!</definedName>
    <definedName name="_wc12" localSheetId="2">#REF!</definedName>
    <definedName name="_wc12" localSheetId="1">#REF!</definedName>
    <definedName name="_wc12" localSheetId="4">#REF!</definedName>
    <definedName name="_wc12">#REF!</definedName>
    <definedName name="_wc13" localSheetId="0">#REF!</definedName>
    <definedName name="_wc13" localSheetId="2">#REF!</definedName>
    <definedName name="_wc13" localSheetId="1">#REF!</definedName>
    <definedName name="_wc13" localSheetId="4">#REF!</definedName>
    <definedName name="_wc13">#REF!</definedName>
    <definedName name="_wc14" localSheetId="0">#REF!</definedName>
    <definedName name="_wc14" localSheetId="2">#REF!</definedName>
    <definedName name="_wc14" localSheetId="1">#REF!</definedName>
    <definedName name="_wc14" localSheetId="4">#REF!</definedName>
    <definedName name="_wc14">#REF!</definedName>
    <definedName name="_wc15" localSheetId="0">#REF!</definedName>
    <definedName name="_wc15" localSheetId="2">#REF!</definedName>
    <definedName name="_wc15" localSheetId="1">#REF!</definedName>
    <definedName name="_wc15" localSheetId="4">#REF!</definedName>
    <definedName name="_wc15">#REF!</definedName>
    <definedName name="_wc16" localSheetId="0">#REF!</definedName>
    <definedName name="_wc16" localSheetId="2">#REF!</definedName>
    <definedName name="_wc16" localSheetId="1">#REF!</definedName>
    <definedName name="_wc16" localSheetId="4">#REF!</definedName>
    <definedName name="_wc16">#REF!</definedName>
    <definedName name="_wc17" localSheetId="0">#REF!</definedName>
    <definedName name="_wc17" localSheetId="2">#REF!</definedName>
    <definedName name="_wc17" localSheetId="1">#REF!</definedName>
    <definedName name="_wc17" localSheetId="4">#REF!</definedName>
    <definedName name="_wc17">#REF!</definedName>
    <definedName name="_wc18" localSheetId="0">#REF!</definedName>
    <definedName name="_wc18" localSheetId="2">#REF!</definedName>
    <definedName name="_wc18" localSheetId="1">#REF!</definedName>
    <definedName name="_wc18" localSheetId="4">#REF!</definedName>
    <definedName name="_wc18">#REF!</definedName>
    <definedName name="_wc19" localSheetId="0">#REF!</definedName>
    <definedName name="_wc19" localSheetId="2">#REF!</definedName>
    <definedName name="_wc19" localSheetId="1">#REF!</definedName>
    <definedName name="_wc19" localSheetId="4">#REF!</definedName>
    <definedName name="_wc19">#REF!</definedName>
    <definedName name="_wc20" localSheetId="0">#REF!</definedName>
    <definedName name="_wc20" localSheetId="2">#REF!</definedName>
    <definedName name="_wc20" localSheetId="1">#REF!</definedName>
    <definedName name="_wc20" localSheetId="4">#REF!</definedName>
    <definedName name="_wc20">#REF!</definedName>
    <definedName name="A" localSheetId="0">#REF!</definedName>
    <definedName name="A" localSheetId="2">#REF!</definedName>
    <definedName name="A" localSheetId="1">#REF!</definedName>
    <definedName name="A" localSheetId="4">#REF!</definedName>
    <definedName name="A">#REF!</definedName>
    <definedName name="ACCCLASS">'[5]MAPPING SOURCE'!$A:$A</definedName>
    <definedName name="ACCDESC1">'[5]MAPPING SOURCE'!$C:$C</definedName>
    <definedName name="ACCDESC2">'[5]MAPPING SOURCE'!$D:$D</definedName>
    <definedName name="ADJ10plus" localSheetId="0">'[1]Template names'!#REF!</definedName>
    <definedName name="ADJ10plus">'[1]Template names'!#REF!</definedName>
    <definedName name="ADJ18A" localSheetId="0">'[1]Template names'!#REF!</definedName>
    <definedName name="ADJ18A">'[1]Template names'!#REF!</definedName>
    <definedName name="ADJ18B" localSheetId="0">'[1]Template names'!#REF!</definedName>
    <definedName name="ADJ18B">'[1]Template names'!#REF!</definedName>
    <definedName name="ADJ19B" localSheetId="0">'[1]Template names'!#REF!</definedName>
    <definedName name="ADJ19B">'[1]Template names'!#REF!</definedName>
    <definedName name="ADJ8A" localSheetId="0">'[1]Template names'!#REF!</definedName>
    <definedName name="ADJ8A">'[1]Template names'!#REF!</definedName>
    <definedName name="ADJ8B" localSheetId="0">'[1]Template names'!#REF!</definedName>
    <definedName name="ADJ8B">'[1]Template names'!#REF!</definedName>
    <definedName name="ADJB15">'[3]Template names'!$B$91</definedName>
    <definedName name="ADJB18a">'[3]Template names'!$B$94</definedName>
    <definedName name="ADJB7">'[3]Template names'!$B$83</definedName>
    <definedName name="ADJB8">'[6]Template names'!$B$84</definedName>
    <definedName name="ADJP1" localSheetId="0">'[1]Template names'!#REF!</definedName>
    <definedName name="ADJP1">'[1]Template names'!#REF!</definedName>
    <definedName name="adjsum" localSheetId="0">'[1]Template names'!#REF!</definedName>
    <definedName name="adjsum">'[1]Template names'!#REF!</definedName>
    <definedName name="ADJTB1" localSheetId="0">'[1]Template names'!#REF!</definedName>
    <definedName name="ADJTB1">'[1]Template names'!#REF!</definedName>
    <definedName name="ADJXX" localSheetId="0">'[1]Template names'!#REF!</definedName>
    <definedName name="ADJXX">'[1]Template names'!#REF!</definedName>
    <definedName name="AppA_AFPCB" localSheetId="0">#REF!</definedName>
    <definedName name="AppA_AFPCB" localSheetId="2">#REF!</definedName>
    <definedName name="AppA_AFPCB" localSheetId="1">#REF!</definedName>
    <definedName name="AppA_AFPCB" localSheetId="4">#REF!</definedName>
    <definedName name="AppA_AFPCB">#REF!</definedName>
    <definedName name="AppA_AFPOB" localSheetId="0">#REF!</definedName>
    <definedName name="AppA_AFPOB" localSheetId="2">#REF!</definedName>
    <definedName name="AppA_AFPOB" localSheetId="1">#REF!</definedName>
    <definedName name="AppA_AFPOB" localSheetId="4">#REF!</definedName>
    <definedName name="AppA_AFPOB">#REF!</definedName>
    <definedName name="AppA_AssetsOB" localSheetId="0">#REF!</definedName>
    <definedName name="AppA_AssetsOB" localSheetId="2">#REF!</definedName>
    <definedName name="AppA_AssetsOB" localSheetId="1">#REF!</definedName>
    <definedName name="AppA_AssetsOB" localSheetId="4">#REF!</definedName>
    <definedName name="AppA_AssetsOB">#REF!</definedName>
    <definedName name="AppA_CDFCB" localSheetId="0">#REF!</definedName>
    <definedName name="AppA_CDFCB" localSheetId="2">#REF!</definedName>
    <definedName name="AppA_CDFCB" localSheetId="1">#REF!</definedName>
    <definedName name="AppA_CDFCB" localSheetId="4">#REF!</definedName>
    <definedName name="AppA_CDFCB">#REF!</definedName>
    <definedName name="AppA_CDFOB" localSheetId="0">#REF!</definedName>
    <definedName name="AppA_CDFOB" localSheetId="2">#REF!</definedName>
    <definedName name="AppA_CDFOB" localSheetId="1">#REF!</definedName>
    <definedName name="AppA_CDFOB" localSheetId="4">#REF!</definedName>
    <definedName name="AppA_CDFOB">#REF!</definedName>
    <definedName name="AppA_FundCB" localSheetId="0">#REF!</definedName>
    <definedName name="AppA_FundCB" localSheetId="2">#REF!</definedName>
    <definedName name="AppA_FundCB" localSheetId="1">#REF!</definedName>
    <definedName name="AppA_FundCB" localSheetId="4">#REF!</definedName>
    <definedName name="AppA_FundCB">#REF!</definedName>
    <definedName name="AppA_FundOB" localSheetId="0">#REF!</definedName>
    <definedName name="AppA_FundOB" localSheetId="2">#REF!</definedName>
    <definedName name="AppA_FundOB" localSheetId="1">#REF!</definedName>
    <definedName name="AppA_FundOB" localSheetId="4">#REF!</definedName>
    <definedName name="AppA_FundOB">#REF!</definedName>
    <definedName name="AppA_Funds" localSheetId="0">#REF!</definedName>
    <definedName name="AppA_Funds" localSheetId="2">#REF!</definedName>
    <definedName name="AppA_Funds" localSheetId="1">#REF!</definedName>
    <definedName name="AppA_Funds" localSheetId="4">#REF!</definedName>
    <definedName name="AppA_Funds">#REF!</definedName>
    <definedName name="AppA_PIFCB" localSheetId="0">#REF!</definedName>
    <definedName name="AppA_PIFCB" localSheetId="2">#REF!</definedName>
    <definedName name="AppA_PIFCB" localSheetId="1">#REF!</definedName>
    <definedName name="AppA_PIFCB" localSheetId="4">#REF!</definedName>
    <definedName name="AppA_PIFCB">#REF!</definedName>
    <definedName name="AppA_PIFOB" localSheetId="0">#REF!</definedName>
    <definedName name="AppA_PIFOB" localSheetId="2">#REF!</definedName>
    <definedName name="AppA_PIFOB" localSheetId="1">#REF!</definedName>
    <definedName name="AppA_PIFOB" localSheetId="4">#REF!</definedName>
    <definedName name="AppA_PIFOB">#REF!</definedName>
    <definedName name="AppA_ProvisionCB" localSheetId="0">#REF!</definedName>
    <definedName name="AppA_ProvisionCB" localSheetId="2">#REF!</definedName>
    <definedName name="AppA_ProvisionCB" localSheetId="1">#REF!</definedName>
    <definedName name="AppA_ProvisionCB" localSheetId="4">#REF!</definedName>
    <definedName name="AppA_ProvisionCB">#REF!</definedName>
    <definedName name="AppA_ProvisionOB" localSheetId="0">#REF!</definedName>
    <definedName name="AppA_ProvisionOB" localSheetId="2">#REF!</definedName>
    <definedName name="AppA_ProvisionOB" localSheetId="1">#REF!</definedName>
    <definedName name="AppA_ProvisionOB" localSheetId="4">#REF!</definedName>
    <definedName name="AppA_ProvisionOB">#REF!</definedName>
    <definedName name="AppA_Provisions" localSheetId="0">#REF!</definedName>
    <definedName name="AppA_Provisions" localSheetId="2">#REF!</definedName>
    <definedName name="AppA_Provisions" localSheetId="1">#REF!</definedName>
    <definedName name="AppA_Provisions" localSheetId="4">#REF!</definedName>
    <definedName name="AppA_Provisions">#REF!</definedName>
    <definedName name="AppA_ReserveCB" localSheetId="0">#REF!</definedName>
    <definedName name="AppA_ReserveCB" localSheetId="2">#REF!</definedName>
    <definedName name="AppA_ReserveCB" localSheetId="1">#REF!</definedName>
    <definedName name="AppA_ReserveCB" localSheetId="4">#REF!</definedName>
    <definedName name="AppA_ReserveCB">#REF!</definedName>
    <definedName name="AppA_ReserveOB" localSheetId="0">#REF!</definedName>
    <definedName name="AppA_ReserveOB" localSheetId="2">#REF!</definedName>
    <definedName name="AppA_ReserveOB" localSheetId="1">#REF!</definedName>
    <definedName name="AppA_ReserveOB" localSheetId="4">#REF!</definedName>
    <definedName name="AppA_ReserveOB">#REF!</definedName>
    <definedName name="AppA_Reserves" localSheetId="0">#REF!</definedName>
    <definedName name="AppA_Reserves" localSheetId="2">#REF!</definedName>
    <definedName name="AppA_Reserves" localSheetId="1">#REF!</definedName>
    <definedName name="AppA_Reserves" localSheetId="4">#REF!</definedName>
    <definedName name="AppA_Reserves">#REF!</definedName>
    <definedName name="AppA_SLPCB" localSheetId="0">#REF!</definedName>
    <definedName name="AppA_SLPCB" localSheetId="2">#REF!</definedName>
    <definedName name="AppA_SLPCB" localSheetId="1">#REF!</definedName>
    <definedName name="AppA_SLPCB" localSheetId="4">#REF!</definedName>
    <definedName name="AppA_SLPCB">#REF!</definedName>
    <definedName name="AppA_SLPOB" localSheetId="0">#REF!</definedName>
    <definedName name="AppA_SLPOB" localSheetId="2">#REF!</definedName>
    <definedName name="AppA_SLPOB" localSheetId="1">#REF!</definedName>
    <definedName name="AppA_SLPOB" localSheetId="4">#REF!</definedName>
    <definedName name="AppA_SLPOB">#REF!</definedName>
    <definedName name="AppA_TCCB" localSheetId="0">#REF!</definedName>
    <definedName name="AppA_TCCB" localSheetId="2">#REF!</definedName>
    <definedName name="AppA_TCCB" localSheetId="1">#REF!</definedName>
    <definedName name="AppA_TCCB" localSheetId="4">#REF!</definedName>
    <definedName name="AppA_TCCB">#REF!</definedName>
    <definedName name="AppA_TCOB" localSheetId="0">#REF!</definedName>
    <definedName name="AppA_TCOB" localSheetId="2">#REF!</definedName>
    <definedName name="AppA_TCOB" localSheetId="1">#REF!</definedName>
    <definedName name="AppA_TCOB" localSheetId="4">#REF!</definedName>
    <definedName name="AppA_TCOB">#REF!</definedName>
    <definedName name="AppA_WCRCB" localSheetId="0">#REF!</definedName>
    <definedName name="AppA_WCRCB" localSheetId="2">#REF!</definedName>
    <definedName name="AppA_WCRCB" localSheetId="1">#REF!</definedName>
    <definedName name="AppA_WCRCB" localSheetId="4">#REF!</definedName>
    <definedName name="AppA_WCRCB">#REF!</definedName>
    <definedName name="AppA_WCROB" localSheetId="0">#REF!</definedName>
    <definedName name="AppA_WCROB" localSheetId="2">#REF!</definedName>
    <definedName name="AppA_WCROB" localSheetId="1">#REF!</definedName>
    <definedName name="AppA_WCROB" localSheetId="4">#REF!</definedName>
    <definedName name="AppA_WCROB">#REF!</definedName>
    <definedName name="AppB_ELCB" localSheetId="0">#REF!</definedName>
    <definedName name="AppB_ELCB" localSheetId="2">#REF!</definedName>
    <definedName name="AppB_ELCB" localSheetId="1">#REF!</definedName>
    <definedName name="AppB_ELCB" localSheetId="4">#REF!</definedName>
    <definedName name="AppB_ELCB">#REF!</definedName>
    <definedName name="AppB_ELOB" localSheetId="0">#REF!</definedName>
    <definedName name="AppB_ELOB" localSheetId="2">#REF!</definedName>
    <definedName name="AppB_ELOB" localSheetId="1">#REF!</definedName>
    <definedName name="AppB_ELOB" localSheetId="4">#REF!</definedName>
    <definedName name="AppB_ELOB">#REF!</definedName>
    <definedName name="AppC_AssetsAdj" localSheetId="0">#REF!</definedName>
    <definedName name="AppC_AssetsAdj" localSheetId="2">#REF!</definedName>
    <definedName name="AppC_AssetsAdj" localSheetId="1">#REF!</definedName>
    <definedName name="AppC_AssetsAdj" localSheetId="4">#REF!</definedName>
    <definedName name="AppC_AssetsAdj">#REF!</definedName>
    <definedName name="AppC_AssetsCB" localSheetId="0">#REF!</definedName>
    <definedName name="AppC_AssetsCB" localSheetId="2">#REF!</definedName>
    <definedName name="AppC_AssetsCB" localSheetId="1">#REF!</definedName>
    <definedName name="AppC_AssetsCB" localSheetId="4">#REF!</definedName>
    <definedName name="AppC_AssetsCB">#REF!</definedName>
    <definedName name="AppC_AssetsExp" localSheetId="0">#REF!</definedName>
    <definedName name="AppC_AssetsExp" localSheetId="2">#REF!</definedName>
    <definedName name="AppC_AssetsExp" localSheetId="1">#REF!</definedName>
    <definedName name="AppC_AssetsExp" localSheetId="4">#REF!</definedName>
    <definedName name="AppC_AssetsExp">#REF!</definedName>
    <definedName name="AppC_LoansAdj" localSheetId="0">#REF!</definedName>
    <definedName name="AppC_LoansAdj" localSheetId="2">#REF!</definedName>
    <definedName name="AppC_LoansAdj" localSheetId="1">#REF!</definedName>
    <definedName name="AppC_LoansAdj" localSheetId="4">#REF!</definedName>
    <definedName name="AppC_LoansAdj">#REF!</definedName>
    <definedName name="AppC_LoansCB" localSheetId="0">#REF!</definedName>
    <definedName name="AppC_LoansCB" localSheetId="2">#REF!</definedName>
    <definedName name="AppC_LoansCB" localSheetId="1">#REF!</definedName>
    <definedName name="AppC_LoansCB" localSheetId="4">#REF!</definedName>
    <definedName name="AppC_LoansCB">#REF!</definedName>
    <definedName name="AppC_LoansExp" localSheetId="0">#REF!</definedName>
    <definedName name="AppC_LoansExp" localSheetId="2">#REF!</definedName>
    <definedName name="AppC_LoansExp" localSheetId="1">#REF!</definedName>
    <definedName name="AppC_LoansExp" localSheetId="4">#REF!</definedName>
    <definedName name="AppC_LoansExp">#REF!</definedName>
    <definedName name="AppC_LoansOB" localSheetId="0">#REF!</definedName>
    <definedName name="AppC_LoansOB" localSheetId="2">#REF!</definedName>
    <definedName name="AppC_LoansOB" localSheetId="1">#REF!</definedName>
    <definedName name="AppC_LoansOB" localSheetId="4">#REF!</definedName>
    <definedName name="AppC_LoansOB">#REF!</definedName>
    <definedName name="AppC_NetAssetsCB" localSheetId="0">#REF!</definedName>
    <definedName name="AppC_NetAssetsCB" localSheetId="2">#REF!</definedName>
    <definedName name="AppC_NetAssetsCB" localSheetId="1">#REF!</definedName>
    <definedName name="AppC_NetAssetsCB" localSheetId="4">#REF!</definedName>
    <definedName name="AppC_NetAssetsCB">#REF!</definedName>
    <definedName name="AppC_NetAssetsOB" localSheetId="0">#REF!</definedName>
    <definedName name="AppC_NetAssetsOB" localSheetId="2">#REF!</definedName>
    <definedName name="AppC_NetAssetsOB" localSheetId="1">#REF!</definedName>
    <definedName name="AppC_NetAssetsOB" localSheetId="4">#REF!</definedName>
    <definedName name="AppC_NetAssetsOB">#REF!</definedName>
    <definedName name="AppD_ExpB" localSheetId="0">#REF!</definedName>
    <definedName name="AppD_ExpB" localSheetId="2">#REF!</definedName>
    <definedName name="AppD_ExpB" localSheetId="1">#REF!</definedName>
    <definedName name="AppD_ExpB" localSheetId="4">#REF!</definedName>
    <definedName name="AppD_ExpB">#REF!</definedName>
    <definedName name="AppD_ExpCY" localSheetId="0">#REF!</definedName>
    <definedName name="AppD_ExpCY" localSheetId="2">#REF!</definedName>
    <definedName name="AppD_ExpCY" localSheetId="1">#REF!</definedName>
    <definedName name="AppD_ExpCY" localSheetId="4">#REF!</definedName>
    <definedName name="AppD_ExpCY">#REF!</definedName>
    <definedName name="AppD_ExpPY" localSheetId="0">#REF!</definedName>
    <definedName name="AppD_ExpPY" localSheetId="2">#REF!</definedName>
    <definedName name="AppD_ExpPY" localSheetId="1">#REF!</definedName>
    <definedName name="AppD_ExpPY" localSheetId="4">#REF!</definedName>
    <definedName name="AppD_ExpPY">#REF!</definedName>
    <definedName name="AppD_IncomeB" localSheetId="0">#REF!</definedName>
    <definedName name="AppD_IncomeB" localSheetId="2">#REF!</definedName>
    <definedName name="AppD_IncomeB" localSheetId="1">#REF!</definedName>
    <definedName name="AppD_IncomeB" localSheetId="4">#REF!</definedName>
    <definedName name="AppD_IncomeB">#REF!</definedName>
    <definedName name="AppD_IncomeCY" localSheetId="0">#REF!</definedName>
    <definedName name="AppD_IncomeCY" localSheetId="2">#REF!</definedName>
    <definedName name="AppD_IncomeCY" localSheetId="1">#REF!</definedName>
    <definedName name="AppD_IncomeCY" localSheetId="4">#REF!</definedName>
    <definedName name="AppD_IncomeCY">#REF!</definedName>
    <definedName name="AppD_IncomePY" localSheetId="0">#REF!</definedName>
    <definedName name="AppD_IncomePY" localSheetId="2">#REF!</definedName>
    <definedName name="AppD_IncomePY" localSheetId="1">#REF!</definedName>
    <definedName name="AppD_IncomePY" localSheetId="4">#REF!</definedName>
    <definedName name="AppD_IncomePY">#REF!</definedName>
    <definedName name="AppE_ExpCY" localSheetId="0">'[7]Appendix D'!#REF!</definedName>
    <definedName name="AppE_ExpCY" localSheetId="2">'[7]Appendix D'!#REF!</definedName>
    <definedName name="AppE_ExpCY" localSheetId="4">'[7]Appendix D'!#REF!</definedName>
    <definedName name="AppE_ExpCY">'[7]Appendix D'!#REF!</definedName>
    <definedName name="AppE_ExpPY" localSheetId="0">'[7]Appendix D'!#REF!</definedName>
    <definedName name="AppE_ExpPY" localSheetId="2">'[7]Appendix D'!#REF!</definedName>
    <definedName name="AppE_ExpPY" localSheetId="4">'[7]Appendix D'!#REF!</definedName>
    <definedName name="AppE_ExpPY">'[7]Appendix D'!#REF!</definedName>
    <definedName name="AppE_IncomeCY" localSheetId="0">'[7]Appendix D'!#REF!</definedName>
    <definedName name="AppE_IncomeCY" localSheetId="2">'[7]Appendix D'!#REF!</definedName>
    <definedName name="AppE_IncomeCY" localSheetId="4">'[7]Appendix D'!#REF!</definedName>
    <definedName name="AppE_IncomeCY">'[7]Appendix D'!#REF!</definedName>
    <definedName name="AppE_IncomePY" localSheetId="0">'[7]Appendix D'!#REF!</definedName>
    <definedName name="AppE_IncomePY" localSheetId="2">'[7]Appendix D'!#REF!</definedName>
    <definedName name="AppE_IncomePY" localSheetId="4">'[7]Appendix D'!#REF!</definedName>
    <definedName name="AppE_IncomePY">'[7]Appendix D'!#REF!</definedName>
    <definedName name="AppE_SurplusB" localSheetId="0">'[7]Appendix D'!#REF!</definedName>
    <definedName name="AppE_SurplusB" localSheetId="2">'[7]Appendix D'!#REF!</definedName>
    <definedName name="AppE_SurplusB">'[7]Appendix D'!#REF!</definedName>
    <definedName name="AppE_SurplusCY" localSheetId="0">'[7]Appendix D'!#REF!</definedName>
    <definedName name="AppE_SurplusCY" localSheetId="2">'[7]Appendix D'!#REF!</definedName>
    <definedName name="AppE_SurplusCY">'[7]Appendix D'!#REF!</definedName>
    <definedName name="AppE_SurplusPY" localSheetId="0">'[7]Appendix D'!#REF!</definedName>
    <definedName name="AppE_SurplusPY" localSheetId="2">'[7]Appendix D'!#REF!</definedName>
    <definedName name="AppE_SurplusPY">'[7]Appendix D'!#REF!</definedName>
    <definedName name="Approve1">'[8]Template names'!$B$100</definedName>
    <definedName name="Approve10">'[1]Template names'!$B$109</definedName>
    <definedName name="Approve2">'[9]Template names'!$B$102</definedName>
    <definedName name="Approve3">'[10]Template names'!$B$101</definedName>
    <definedName name="Approve4">'[11]Template names'!$B$103</definedName>
    <definedName name="Approve5">'[11]Template names'!$B$104</definedName>
    <definedName name="Approve6">'[1]Template names'!$B$105</definedName>
    <definedName name="Approve7">'[1]Template names'!$B$106</definedName>
    <definedName name="Approve8">'[1]Template names'!$B$107</definedName>
    <definedName name="Approve9">'[11]Template names'!$B$108</definedName>
    <definedName name="ASS">'[12]Template names'!$B$7</definedName>
    <definedName name="Asset_Class">'[13]Lookup and lists'!$Z$15:$Z$29</definedName>
    <definedName name="Asset_sub_class">'[13]Lookup and lists'!$AA$15:$AA$59</definedName>
    <definedName name="avelife07" localSheetId="0">#REF!</definedName>
    <definedName name="avelife07" localSheetId="2">#REF!</definedName>
    <definedName name="avelife07" localSheetId="1">#REF!</definedName>
    <definedName name="avelife07" localSheetId="4">#REF!</definedName>
    <definedName name="avelife07">#REF!</definedName>
    <definedName name="avelife08" localSheetId="0">#REF!</definedName>
    <definedName name="avelife08" localSheetId="2">#REF!</definedName>
    <definedName name="avelife08" localSheetId="1">#REF!</definedName>
    <definedName name="avelife08" localSheetId="4">#REF!</definedName>
    <definedName name="avelife08">#REF!</definedName>
    <definedName name="avelife09" localSheetId="0">#REF!</definedName>
    <definedName name="avelife09" localSheetId="2">#REF!</definedName>
    <definedName name="avelife09" localSheetId="1">#REF!</definedName>
    <definedName name="avelife09" localSheetId="4">#REF!</definedName>
    <definedName name="avelife09">#REF!</definedName>
    <definedName name="avelife10" localSheetId="0">#REF!</definedName>
    <definedName name="avelife10" localSheetId="2">#REF!</definedName>
    <definedName name="avelife10" localSheetId="1">#REF!</definedName>
    <definedName name="avelife10" localSheetId="4">#REF!</definedName>
    <definedName name="avelife10">#REF!</definedName>
    <definedName name="avelife11" localSheetId="0">#REF!</definedName>
    <definedName name="avelife11" localSheetId="2">#REF!</definedName>
    <definedName name="avelife11" localSheetId="1">#REF!</definedName>
    <definedName name="avelife11" localSheetId="4">#REF!</definedName>
    <definedName name="avelife11">#REF!</definedName>
    <definedName name="avelife12" localSheetId="0">#REF!</definedName>
    <definedName name="avelife12" localSheetId="2">#REF!</definedName>
    <definedName name="avelife12" localSheetId="1">#REF!</definedName>
    <definedName name="avelife12" localSheetId="4">#REF!</definedName>
    <definedName name="avelife12">#REF!</definedName>
    <definedName name="avelife13" localSheetId="0">#REF!</definedName>
    <definedName name="avelife13" localSheetId="2">#REF!</definedName>
    <definedName name="avelife13" localSheetId="1">#REF!</definedName>
    <definedName name="avelife13" localSheetId="4">#REF!</definedName>
    <definedName name="avelife13">#REF!</definedName>
    <definedName name="B" localSheetId="0">#REF!</definedName>
    <definedName name="B" localSheetId="2">#REF!</definedName>
    <definedName name="B" localSheetId="1">#REF!</definedName>
    <definedName name="B" localSheetId="4">#REF!</definedName>
    <definedName name="B">#REF!</definedName>
    <definedName name="balloon" localSheetId="0">#REF!</definedName>
    <definedName name="balloon" localSheetId="2">#REF!</definedName>
    <definedName name="balloon" localSheetId="1">#REF!</definedName>
    <definedName name="balloon" localSheetId="4">#REF!</definedName>
    <definedName name="balloon">#REF!</definedName>
    <definedName name="BKDWN">'[5]MAPPING SOURCE'!$E:$E</definedName>
    <definedName name="BuiltIn_Print_Titles___0" localSheetId="0">'[14]Gen Info Pg 2'!#REF!</definedName>
    <definedName name="BuiltIn_Print_Titles___0">'[14]Gen Info Pg 2'!#REF!</definedName>
    <definedName name="Bus" localSheetId="0">#REF!</definedName>
    <definedName name="Bus" localSheetId="2">#REF!</definedName>
    <definedName name="Bus" localSheetId="1">#REF!</definedName>
    <definedName name="Bus" localSheetId="4">#REF!</definedName>
    <definedName name="Bus">#REF!</definedName>
    <definedName name="capexfactor" localSheetId="0">#REF!</definedName>
    <definedName name="capexfactor" localSheetId="2">#REF!</definedName>
    <definedName name="capexfactor" localSheetId="1">#REF!</definedName>
    <definedName name="capexfactor" localSheetId="4">#REF!</definedName>
    <definedName name="capexfactor">#REF!</definedName>
    <definedName name="capexlimit06" localSheetId="0">#REF!</definedName>
    <definedName name="capexlimit06" localSheetId="2">#REF!</definedName>
    <definedName name="capexlimit06" localSheetId="1">#REF!</definedName>
    <definedName name="capexlimit06" localSheetId="4">#REF!</definedName>
    <definedName name="capexlimit06">#REF!</definedName>
    <definedName name="capexlimit07" localSheetId="0">#REF!</definedName>
    <definedName name="capexlimit07" localSheetId="2">#REF!</definedName>
    <definedName name="capexlimit07" localSheetId="1">#REF!</definedName>
    <definedName name="capexlimit07" localSheetId="4">#REF!</definedName>
    <definedName name="capexlimit07">#REF!</definedName>
    <definedName name="capexlimit08" localSheetId="0">#REF!</definedName>
    <definedName name="capexlimit08" localSheetId="2">#REF!</definedName>
    <definedName name="capexlimit08" localSheetId="1">#REF!</definedName>
    <definedName name="capexlimit08" localSheetId="4">#REF!</definedName>
    <definedName name="capexlimit08">#REF!</definedName>
    <definedName name="capexlimit09" localSheetId="0">#REF!</definedName>
    <definedName name="capexlimit09" localSheetId="2">#REF!</definedName>
    <definedName name="capexlimit09" localSheetId="1">#REF!</definedName>
    <definedName name="capexlimit09" localSheetId="4">#REF!</definedName>
    <definedName name="capexlimit09">#REF!</definedName>
    <definedName name="capexrate04" localSheetId="0">#REF!</definedName>
    <definedName name="capexrate04" localSheetId="2">#REF!</definedName>
    <definedName name="capexrate04" localSheetId="1">#REF!</definedName>
    <definedName name="capexrate04" localSheetId="4">#REF!</definedName>
    <definedName name="capexrate04">#REF!</definedName>
    <definedName name="capexrate05" localSheetId="0">#REF!</definedName>
    <definedName name="capexrate05" localSheetId="2">#REF!</definedName>
    <definedName name="capexrate05" localSheetId="1">#REF!</definedName>
    <definedName name="capexrate05" localSheetId="4">#REF!</definedName>
    <definedName name="capexrate05">#REF!</definedName>
    <definedName name="capexrate06" localSheetId="0">#REF!</definedName>
    <definedName name="capexrate06" localSheetId="2">#REF!</definedName>
    <definedName name="capexrate06" localSheetId="1">#REF!</definedName>
    <definedName name="capexrate06" localSheetId="4">#REF!</definedName>
    <definedName name="capexrate06">#REF!</definedName>
    <definedName name="capexrate07" localSheetId="0">#REF!</definedName>
    <definedName name="capexrate07" localSheetId="2">#REF!</definedName>
    <definedName name="capexrate07" localSheetId="1">#REF!</definedName>
    <definedName name="capexrate07" localSheetId="4">#REF!</definedName>
    <definedName name="capexrate07">#REF!</definedName>
    <definedName name="capexrate08" localSheetId="0">#REF!</definedName>
    <definedName name="capexrate08" localSheetId="2">#REF!</definedName>
    <definedName name="capexrate08" localSheetId="1">#REF!</definedName>
    <definedName name="capexrate08" localSheetId="4">#REF!</definedName>
    <definedName name="capexrate08">#REF!</definedName>
    <definedName name="capexrate09" localSheetId="0">#REF!</definedName>
    <definedName name="capexrate09" localSheetId="2">#REF!</definedName>
    <definedName name="capexrate09" localSheetId="1">#REF!</definedName>
    <definedName name="capexrate09" localSheetId="4">#REF!</definedName>
    <definedName name="capexrate09">#REF!</definedName>
    <definedName name="capexrate10" localSheetId="0">#REF!</definedName>
    <definedName name="capexrate10" localSheetId="2">#REF!</definedName>
    <definedName name="capexrate10" localSheetId="1">#REF!</definedName>
    <definedName name="capexrate10" localSheetId="4">#REF!</definedName>
    <definedName name="capexrate10">#REF!</definedName>
    <definedName name="capexrate11" localSheetId="0">#REF!</definedName>
    <definedName name="capexrate11" localSheetId="2">#REF!</definedName>
    <definedName name="capexrate11" localSheetId="1">#REF!</definedName>
    <definedName name="capexrate11" localSheetId="4">#REF!</definedName>
    <definedName name="capexrate11">#REF!</definedName>
    <definedName name="capexrate12" localSheetId="0">#REF!</definedName>
    <definedName name="capexrate12" localSheetId="2">#REF!</definedName>
    <definedName name="capexrate12" localSheetId="1">#REF!</definedName>
    <definedName name="capexrate12" localSheetId="4">#REF!</definedName>
    <definedName name="capexrate12">#REF!</definedName>
    <definedName name="capexrate13" localSheetId="0">#REF!</definedName>
    <definedName name="capexrate13" localSheetId="2">#REF!</definedName>
    <definedName name="capexrate13" localSheetId="1">#REF!</definedName>
    <definedName name="capexrate13" localSheetId="4">#REF!</definedName>
    <definedName name="capexrate13">#REF!</definedName>
    <definedName name="capexrate14" localSheetId="0">#REF!</definedName>
    <definedName name="capexrate14" localSheetId="2">#REF!</definedName>
    <definedName name="capexrate14" localSheetId="1">#REF!</definedName>
    <definedName name="capexrate14" localSheetId="4">#REF!</definedName>
    <definedName name="capexrate14">#REF!</definedName>
    <definedName name="capexrate15" localSheetId="0">#REF!</definedName>
    <definedName name="capexrate15" localSheetId="2">#REF!</definedName>
    <definedName name="capexrate15" localSheetId="1">#REF!</definedName>
    <definedName name="capexrate15" localSheetId="4">#REF!</definedName>
    <definedName name="capexrate15">#REF!</definedName>
    <definedName name="capexrate16" localSheetId="0">#REF!</definedName>
    <definedName name="capexrate16" localSheetId="2">#REF!</definedName>
    <definedName name="capexrate16" localSheetId="1">#REF!</definedName>
    <definedName name="capexrate16" localSheetId="4">#REF!</definedName>
    <definedName name="capexrate16">#REF!</definedName>
    <definedName name="capexrate17" localSheetId="0">#REF!</definedName>
    <definedName name="capexrate17" localSheetId="2">#REF!</definedName>
    <definedName name="capexrate17" localSheetId="1">#REF!</definedName>
    <definedName name="capexrate17" localSheetId="4">#REF!</definedName>
    <definedName name="capexrate17">#REF!</definedName>
    <definedName name="capexrate18" localSheetId="0">#REF!</definedName>
    <definedName name="capexrate18" localSheetId="2">#REF!</definedName>
    <definedName name="capexrate18" localSheetId="1">#REF!</definedName>
    <definedName name="capexrate18" localSheetId="4">#REF!</definedName>
    <definedName name="capexrate18">#REF!</definedName>
    <definedName name="capexrate19" localSheetId="0">#REF!</definedName>
    <definedName name="capexrate19" localSheetId="2">#REF!</definedName>
    <definedName name="capexrate19" localSheetId="1">#REF!</definedName>
    <definedName name="capexrate19" localSheetId="4">#REF!</definedName>
    <definedName name="capexrate19">#REF!</definedName>
    <definedName name="capexrate20" localSheetId="0">#REF!</definedName>
    <definedName name="capexrate20" localSheetId="2">#REF!</definedName>
    <definedName name="capexrate20" localSheetId="1">#REF!</definedName>
    <definedName name="capexrate20" localSheetId="4">#REF!</definedName>
    <definedName name="capexrate20">#REF!</definedName>
    <definedName name="capexrate21" localSheetId="0">#REF!</definedName>
    <definedName name="capexrate21" localSheetId="2">#REF!</definedName>
    <definedName name="capexrate21" localSheetId="1">#REF!</definedName>
    <definedName name="capexrate21" localSheetId="4">#REF!</definedName>
    <definedName name="capexrate21">#REF!</definedName>
    <definedName name="Capytd" localSheetId="0">#REF!</definedName>
    <definedName name="Capytd" localSheetId="2">#REF!</definedName>
    <definedName name="Capytd" localSheetId="1">#REF!</definedName>
    <definedName name="Capytd" localSheetId="4">#REF!</definedName>
    <definedName name="Capytd">#REF!</definedName>
    <definedName name="cfactor08" localSheetId="0">#REF!</definedName>
    <definedName name="cfactor08" localSheetId="2">#REF!</definedName>
    <definedName name="cfactor08" localSheetId="1">#REF!</definedName>
    <definedName name="cfactor08" localSheetId="4">#REF!</definedName>
    <definedName name="cfactor08">#REF!</definedName>
    <definedName name="cfactor09" localSheetId="0">#REF!</definedName>
    <definedName name="cfactor09" localSheetId="2">#REF!</definedName>
    <definedName name="cfactor09" localSheetId="1">#REF!</definedName>
    <definedName name="cfactor09" localSheetId="4">#REF!</definedName>
    <definedName name="cfactor09">#REF!</definedName>
    <definedName name="cfactor10" localSheetId="0">#REF!</definedName>
    <definedName name="cfactor10" localSheetId="2">#REF!</definedName>
    <definedName name="cfactor10" localSheetId="1">#REF!</definedName>
    <definedName name="cfactor10" localSheetId="4">#REF!</definedName>
    <definedName name="cfactor10">#REF!</definedName>
    <definedName name="cfactor11" localSheetId="0">#REF!</definedName>
    <definedName name="cfactor11" localSheetId="2">#REF!</definedName>
    <definedName name="cfactor11" localSheetId="1">#REF!</definedName>
    <definedName name="cfactor11" localSheetId="4">#REF!</definedName>
    <definedName name="cfactor11">#REF!</definedName>
    <definedName name="cfactor12" localSheetId="0">#REF!</definedName>
    <definedName name="cfactor12" localSheetId="2">#REF!</definedName>
    <definedName name="cfactor12" localSheetId="1">#REF!</definedName>
    <definedName name="cfactor12" localSheetId="4">#REF!</definedName>
    <definedName name="cfactor12">#REF!</definedName>
    <definedName name="cfactor13" localSheetId="0">#REF!</definedName>
    <definedName name="cfactor13" localSheetId="2">#REF!</definedName>
    <definedName name="cfactor13" localSheetId="1">#REF!</definedName>
    <definedName name="cfactor13" localSheetId="4">#REF!</definedName>
    <definedName name="cfactor13">#REF!</definedName>
    <definedName name="Consolques">'[1]Template names'!$A$95</definedName>
    <definedName name="cpix04" localSheetId="0">#REF!</definedName>
    <definedName name="cpix04" localSheetId="2">#REF!</definedName>
    <definedName name="cpix04" localSheetId="1">#REF!</definedName>
    <definedName name="cpix04" localSheetId="4">#REF!</definedName>
    <definedName name="cpix04">#REF!</definedName>
    <definedName name="cpix05" localSheetId="0">#REF!</definedName>
    <definedName name="cpix05" localSheetId="2">#REF!</definedName>
    <definedName name="cpix05" localSheetId="1">#REF!</definedName>
    <definedName name="cpix05" localSheetId="4">#REF!</definedName>
    <definedName name="cpix05">#REF!</definedName>
    <definedName name="cpix06" localSheetId="0">#REF!</definedName>
    <definedName name="cpix06" localSheetId="2">#REF!</definedName>
    <definedName name="cpix06" localSheetId="1">#REF!</definedName>
    <definedName name="cpix06" localSheetId="4">#REF!</definedName>
    <definedName name="cpix06">#REF!</definedName>
    <definedName name="cpix07" localSheetId="0">#REF!</definedName>
    <definedName name="cpix07" localSheetId="2">#REF!</definedName>
    <definedName name="cpix07" localSheetId="1">#REF!</definedName>
    <definedName name="cpix07" localSheetId="4">#REF!</definedName>
    <definedName name="cpix07">#REF!</definedName>
    <definedName name="cpix08" localSheetId="0">#REF!</definedName>
    <definedName name="cpix08" localSheetId="2">#REF!</definedName>
    <definedName name="cpix08" localSheetId="1">#REF!</definedName>
    <definedName name="cpix08" localSheetId="4">#REF!</definedName>
    <definedName name="cpix08">#REF!</definedName>
    <definedName name="cpix09" localSheetId="0">#REF!</definedName>
    <definedName name="cpix09" localSheetId="2">#REF!</definedName>
    <definedName name="cpix09" localSheetId="1">#REF!</definedName>
    <definedName name="cpix09" localSheetId="4">#REF!</definedName>
    <definedName name="cpix09">#REF!</definedName>
    <definedName name="cpix10" localSheetId="0">#REF!</definedName>
    <definedName name="cpix10" localSheetId="2">#REF!</definedName>
    <definedName name="cpix10" localSheetId="1">#REF!</definedName>
    <definedName name="cpix10" localSheetId="4">#REF!</definedName>
    <definedName name="cpix10">#REF!</definedName>
    <definedName name="cpix11" localSheetId="0">#REF!</definedName>
    <definedName name="cpix11" localSheetId="2">#REF!</definedName>
    <definedName name="cpix11" localSheetId="1">#REF!</definedName>
    <definedName name="cpix11" localSheetId="4">#REF!</definedName>
    <definedName name="cpix11">#REF!</definedName>
    <definedName name="cpix12" localSheetId="0">#REF!</definedName>
    <definedName name="cpix12" localSheetId="2">#REF!</definedName>
    <definedName name="cpix12" localSheetId="1">#REF!</definedName>
    <definedName name="cpix12" localSheetId="4">#REF!</definedName>
    <definedName name="cpix12">#REF!</definedName>
    <definedName name="cpix13" localSheetId="0">#REF!</definedName>
    <definedName name="cpix13" localSheetId="2">#REF!</definedName>
    <definedName name="cpix13" localSheetId="1">#REF!</definedName>
    <definedName name="cpix13" localSheetId="4">#REF!</definedName>
    <definedName name="cpix13">#REF!</definedName>
    <definedName name="cpix14" localSheetId="0">#REF!</definedName>
    <definedName name="cpix14" localSheetId="2">#REF!</definedName>
    <definedName name="cpix14" localSheetId="1">#REF!</definedName>
    <definedName name="cpix14" localSheetId="4">#REF!</definedName>
    <definedName name="cpix14">#REF!</definedName>
    <definedName name="cpix15" localSheetId="0">#REF!</definedName>
    <definedName name="cpix15" localSheetId="2">#REF!</definedName>
    <definedName name="cpix15" localSheetId="1">#REF!</definedName>
    <definedName name="cpix15" localSheetId="4">#REF!</definedName>
    <definedName name="cpix15">#REF!</definedName>
    <definedName name="cpix16" localSheetId="0">#REF!</definedName>
    <definedName name="cpix16" localSheetId="2">#REF!</definedName>
    <definedName name="cpix16" localSheetId="1">#REF!</definedName>
    <definedName name="cpix16" localSheetId="4">#REF!</definedName>
    <definedName name="cpix16">#REF!</definedName>
    <definedName name="cpix17" localSheetId="0">#REF!</definedName>
    <definedName name="cpix17" localSheetId="2">#REF!</definedName>
    <definedName name="cpix17" localSheetId="1">#REF!</definedName>
    <definedName name="cpix17" localSheetId="4">#REF!</definedName>
    <definedName name="cpix17">#REF!</definedName>
    <definedName name="cpix18" localSheetId="0">#REF!</definedName>
    <definedName name="cpix18" localSheetId="2">#REF!</definedName>
    <definedName name="cpix18" localSheetId="1">#REF!</definedName>
    <definedName name="cpix18" localSheetId="4">#REF!</definedName>
    <definedName name="cpix18">#REF!</definedName>
    <definedName name="cpix19" localSheetId="0">#REF!</definedName>
    <definedName name="cpix19" localSheetId="2">#REF!</definedName>
    <definedName name="cpix19" localSheetId="1">#REF!</definedName>
    <definedName name="cpix19" localSheetId="4">#REF!</definedName>
    <definedName name="cpix19">#REF!</definedName>
    <definedName name="cpix20" localSheetId="0">#REF!</definedName>
    <definedName name="cpix20" localSheetId="2">#REF!</definedName>
    <definedName name="cpix20" localSheetId="1">#REF!</definedName>
    <definedName name="cpix20" localSheetId="4">#REF!</definedName>
    <definedName name="cpix20">#REF!</definedName>
    <definedName name="cpix21" localSheetId="0">#REF!</definedName>
    <definedName name="cpix21" localSheetId="2">#REF!</definedName>
    <definedName name="cpix21" localSheetId="1">#REF!</definedName>
    <definedName name="cpix21" localSheetId="4">#REF!</definedName>
    <definedName name="cpix21">#REF!</definedName>
    <definedName name="credit06" localSheetId="0">#REF!</definedName>
    <definedName name="credit06" localSheetId="2">#REF!</definedName>
    <definedName name="credit06" localSheetId="1">#REF!</definedName>
    <definedName name="credit06" localSheetId="4">#REF!</definedName>
    <definedName name="credit06">#REF!</definedName>
    <definedName name="d" localSheetId="0">#REF!</definedName>
    <definedName name="d" localSheetId="2">#REF!</definedName>
    <definedName name="d" localSheetId="1">#REF!</definedName>
    <definedName name="d" localSheetId="4">#REF!</definedName>
    <definedName name="d">#REF!</definedName>
    <definedName name="date">[15]Instructions!$X$11</definedName>
    <definedName name="debt03" localSheetId="0">#REF!</definedName>
    <definedName name="debt03" localSheetId="2">#REF!</definedName>
    <definedName name="debt03" localSheetId="1">#REF!</definedName>
    <definedName name="debt03" localSheetId="4">#REF!</definedName>
    <definedName name="debt03">#REF!</definedName>
    <definedName name="debt04" localSheetId="0">#REF!</definedName>
    <definedName name="debt04" localSheetId="2">#REF!</definedName>
    <definedName name="debt04" localSheetId="1">#REF!</definedName>
    <definedName name="debt04" localSheetId="4">#REF!</definedName>
    <definedName name="debt04">#REF!</definedName>
    <definedName name="debt05" localSheetId="0">#REF!</definedName>
    <definedName name="debt05" localSheetId="2">#REF!</definedName>
    <definedName name="debt05" localSheetId="1">#REF!</definedName>
    <definedName name="debt05" localSheetId="4">#REF!</definedName>
    <definedName name="debt05">#REF!</definedName>
    <definedName name="debt06" localSheetId="0">#REF!</definedName>
    <definedName name="debt06" localSheetId="2">#REF!</definedName>
    <definedName name="debt06" localSheetId="1">#REF!</definedName>
    <definedName name="debt06" localSheetId="4">#REF!</definedName>
    <definedName name="debt06">#REF!</definedName>
    <definedName name="debt07" localSheetId="0">#REF!</definedName>
    <definedName name="debt07" localSheetId="2">#REF!</definedName>
    <definedName name="debt07" localSheetId="1">#REF!</definedName>
    <definedName name="debt07" localSheetId="4">#REF!</definedName>
    <definedName name="debt07">#REF!</definedName>
    <definedName name="debt08" localSheetId="0">#REF!</definedName>
    <definedName name="debt08" localSheetId="2">#REF!</definedName>
    <definedName name="debt08" localSheetId="1">#REF!</definedName>
    <definedName name="debt08" localSheetId="4">#REF!</definedName>
    <definedName name="debt08">#REF!</definedName>
    <definedName name="debt09" localSheetId="0">#REF!</definedName>
    <definedName name="debt09" localSheetId="2">#REF!</definedName>
    <definedName name="debt09" localSheetId="1">#REF!</definedName>
    <definedName name="debt09" localSheetId="4">#REF!</definedName>
    <definedName name="debt09">#REF!</definedName>
    <definedName name="debt10" localSheetId="0">#REF!</definedName>
    <definedName name="debt10" localSheetId="2">#REF!</definedName>
    <definedName name="debt10" localSheetId="1">#REF!</definedName>
    <definedName name="debt10" localSheetId="4">#REF!</definedName>
    <definedName name="debt10">#REF!</definedName>
    <definedName name="debt11" localSheetId="0">#REF!</definedName>
    <definedName name="debt11" localSheetId="2">#REF!</definedName>
    <definedName name="debt11" localSheetId="1">#REF!</definedName>
    <definedName name="debt11" localSheetId="4">#REF!</definedName>
    <definedName name="debt11">#REF!</definedName>
    <definedName name="debt12" localSheetId="0">#REF!</definedName>
    <definedName name="debt12" localSheetId="2">#REF!</definedName>
    <definedName name="debt12" localSheetId="1">#REF!</definedName>
    <definedName name="debt12" localSheetId="4">#REF!</definedName>
    <definedName name="debt12">#REF!</definedName>
    <definedName name="debt13" localSheetId="0">#REF!</definedName>
    <definedName name="debt13" localSheetId="2">#REF!</definedName>
    <definedName name="debt13" localSheetId="1">#REF!</definedName>
    <definedName name="debt13" localSheetId="4">#REF!</definedName>
    <definedName name="debt13">#REF!</definedName>
    <definedName name="debt14" localSheetId="0">#REF!</definedName>
    <definedName name="debt14" localSheetId="2">#REF!</definedName>
    <definedName name="debt14" localSheetId="1">#REF!</definedName>
    <definedName name="debt14" localSheetId="4">#REF!</definedName>
    <definedName name="debt14">#REF!</definedName>
    <definedName name="debt15" localSheetId="0">#REF!</definedName>
    <definedName name="debt15" localSheetId="2">#REF!</definedName>
    <definedName name="debt15" localSheetId="1">#REF!</definedName>
    <definedName name="debt15" localSheetId="4">#REF!</definedName>
    <definedName name="debt15">#REF!</definedName>
    <definedName name="debt16" localSheetId="0">#REF!</definedName>
    <definedName name="debt16" localSheetId="2">#REF!</definedName>
    <definedName name="debt16" localSheetId="1">#REF!</definedName>
    <definedName name="debt16" localSheetId="4">#REF!</definedName>
    <definedName name="debt16">#REF!</definedName>
    <definedName name="debt17" localSheetId="0">#REF!</definedName>
    <definedName name="debt17" localSheetId="2">#REF!</definedName>
    <definedName name="debt17" localSheetId="1">#REF!</definedName>
    <definedName name="debt17" localSheetId="4">#REF!</definedName>
    <definedName name="debt17">#REF!</definedName>
    <definedName name="debt18" localSheetId="0">#REF!</definedName>
    <definedName name="debt18" localSheetId="2">#REF!</definedName>
    <definedName name="debt18" localSheetId="1">#REF!</definedName>
    <definedName name="debt18" localSheetId="4">#REF!</definedName>
    <definedName name="debt18">#REF!</definedName>
    <definedName name="debt19" localSheetId="0">#REF!</definedName>
    <definedName name="debt19" localSheetId="2">#REF!</definedName>
    <definedName name="debt19" localSheetId="1">#REF!</definedName>
    <definedName name="debt19" localSheetId="4">#REF!</definedName>
    <definedName name="debt19">#REF!</definedName>
    <definedName name="debt20" localSheetId="0">#REF!</definedName>
    <definedName name="debt20" localSheetId="2">#REF!</definedName>
    <definedName name="debt20" localSheetId="1">#REF!</definedName>
    <definedName name="debt20" localSheetId="4">#REF!</definedName>
    <definedName name="debt20">#REF!</definedName>
    <definedName name="debt21" localSheetId="0">#REF!</definedName>
    <definedName name="debt21" localSheetId="2">#REF!</definedName>
    <definedName name="debt21" localSheetId="1">#REF!</definedName>
    <definedName name="debt21" localSheetId="4">#REF!</definedName>
    <definedName name="debt21">#REF!</definedName>
    <definedName name="debtrev04" localSheetId="0">#REF!</definedName>
    <definedName name="debtrev04" localSheetId="2">#REF!</definedName>
    <definedName name="debtrev04" localSheetId="1">#REF!</definedName>
    <definedName name="debtrev04" localSheetId="4">#REF!</definedName>
    <definedName name="debtrev04">#REF!</definedName>
    <definedName name="debtrev05" localSheetId="0">#REF!</definedName>
    <definedName name="debtrev05" localSheetId="2">#REF!</definedName>
    <definedName name="debtrev05" localSheetId="1">#REF!</definedName>
    <definedName name="debtrev05" localSheetId="4">#REF!</definedName>
    <definedName name="debtrev05">#REF!</definedName>
    <definedName name="debtrev06" localSheetId="0">#REF!</definedName>
    <definedName name="debtrev06" localSheetId="2">#REF!</definedName>
    <definedName name="debtrev06" localSheetId="1">#REF!</definedName>
    <definedName name="debtrev06" localSheetId="4">#REF!</definedName>
    <definedName name="debtrev06">#REF!</definedName>
    <definedName name="debtrev07" localSheetId="0">#REF!</definedName>
    <definedName name="debtrev07" localSheetId="2">#REF!</definedName>
    <definedName name="debtrev07" localSheetId="1">#REF!</definedName>
    <definedName name="debtrev07" localSheetId="4">#REF!</definedName>
    <definedName name="debtrev07">#REF!</definedName>
    <definedName name="debtrev08" localSheetId="0">#REF!</definedName>
    <definedName name="debtrev08" localSheetId="2">#REF!</definedName>
    <definedName name="debtrev08" localSheetId="1">#REF!</definedName>
    <definedName name="debtrev08" localSheetId="4">#REF!</definedName>
    <definedName name="debtrev08">#REF!</definedName>
    <definedName name="debtrev09" localSheetId="0">#REF!</definedName>
    <definedName name="debtrev09" localSheetId="2">#REF!</definedName>
    <definedName name="debtrev09" localSheetId="1">#REF!</definedName>
    <definedName name="debtrev09" localSheetId="4">#REF!</definedName>
    <definedName name="debtrev09">#REF!</definedName>
    <definedName name="debtrev10" localSheetId="0">#REF!</definedName>
    <definedName name="debtrev10" localSheetId="2">#REF!</definedName>
    <definedName name="debtrev10" localSheetId="1">#REF!</definedName>
    <definedName name="debtrev10" localSheetId="4">#REF!</definedName>
    <definedName name="debtrev10">#REF!</definedName>
    <definedName name="debtrev11" localSheetId="0">#REF!</definedName>
    <definedName name="debtrev11" localSheetId="2">#REF!</definedName>
    <definedName name="debtrev11" localSheetId="1">#REF!</definedName>
    <definedName name="debtrev11" localSheetId="4">#REF!</definedName>
    <definedName name="debtrev11">#REF!</definedName>
    <definedName name="debtrev12" localSheetId="0">#REF!</definedName>
    <definedName name="debtrev12" localSheetId="2">#REF!</definedName>
    <definedName name="debtrev12" localSheetId="1">#REF!</definedName>
    <definedName name="debtrev12" localSheetId="4">#REF!</definedName>
    <definedName name="debtrev12">#REF!</definedName>
    <definedName name="debtrev13" localSheetId="0">#REF!</definedName>
    <definedName name="debtrev13" localSheetId="2">#REF!</definedName>
    <definedName name="debtrev13" localSheetId="1">#REF!</definedName>
    <definedName name="debtrev13" localSheetId="4">#REF!</definedName>
    <definedName name="debtrev13">#REF!</definedName>
    <definedName name="debtrev14" localSheetId="0">#REF!</definedName>
    <definedName name="debtrev14" localSheetId="2">#REF!</definedName>
    <definedName name="debtrev14" localSheetId="1">#REF!</definedName>
    <definedName name="debtrev14" localSheetId="4">#REF!</definedName>
    <definedName name="debtrev14">#REF!</definedName>
    <definedName name="debtrev15" localSheetId="0">#REF!</definedName>
    <definedName name="debtrev15" localSheetId="2">#REF!</definedName>
    <definedName name="debtrev15" localSheetId="1">#REF!</definedName>
    <definedName name="debtrev15" localSheetId="4">#REF!</definedName>
    <definedName name="debtrev15">#REF!</definedName>
    <definedName name="debtrev16" localSheetId="0">#REF!</definedName>
    <definedName name="debtrev16" localSheetId="2">#REF!</definedName>
    <definedName name="debtrev16" localSheetId="1">#REF!</definedName>
    <definedName name="debtrev16" localSheetId="4">#REF!</definedName>
    <definedName name="debtrev16">#REF!</definedName>
    <definedName name="debtrev17" localSheetId="0">#REF!</definedName>
    <definedName name="debtrev17" localSheetId="2">#REF!</definedName>
    <definedName name="debtrev17" localSheetId="1">#REF!</definedName>
    <definedName name="debtrev17" localSheetId="4">#REF!</definedName>
    <definedName name="debtrev17">#REF!</definedName>
    <definedName name="debtrev18" localSheetId="0">#REF!</definedName>
    <definedName name="debtrev18" localSheetId="2">#REF!</definedName>
    <definedName name="debtrev18" localSheetId="1">#REF!</definedName>
    <definedName name="debtrev18" localSheetId="4">#REF!</definedName>
    <definedName name="debtrev18">#REF!</definedName>
    <definedName name="debtrev19" localSheetId="0">#REF!</definedName>
    <definedName name="debtrev19" localSheetId="2">#REF!</definedName>
    <definedName name="debtrev19" localSheetId="1">#REF!</definedName>
    <definedName name="debtrev19" localSheetId="4">#REF!</definedName>
    <definedName name="debtrev19">#REF!</definedName>
    <definedName name="debtrev20" localSheetId="0">#REF!</definedName>
    <definedName name="debtrev20" localSheetId="2">#REF!</definedName>
    <definedName name="debtrev20" localSheetId="1">#REF!</definedName>
    <definedName name="debtrev20" localSheetId="4">#REF!</definedName>
    <definedName name="debtrev20">#REF!</definedName>
    <definedName name="debtrev21" localSheetId="0">#REF!</definedName>
    <definedName name="debtrev21" localSheetId="2">#REF!</definedName>
    <definedName name="debtrev21" localSheetId="1">#REF!</definedName>
    <definedName name="debtrev21" localSheetId="4">#REF!</definedName>
    <definedName name="debtrev21">#REF!</definedName>
    <definedName name="desc">'[16]Template names'!$B$30</definedName>
    <definedName name="dfratio03" localSheetId="0">#REF!</definedName>
    <definedName name="dfratio03" localSheetId="2">#REF!</definedName>
    <definedName name="dfratio03" localSheetId="1">#REF!</definedName>
    <definedName name="dfratio03" localSheetId="4">#REF!</definedName>
    <definedName name="dfratio03">#REF!</definedName>
    <definedName name="dfratio04" localSheetId="0">#REF!</definedName>
    <definedName name="dfratio04" localSheetId="2">#REF!</definedName>
    <definedName name="dfratio04" localSheetId="1">#REF!</definedName>
    <definedName name="dfratio04" localSheetId="4">#REF!</definedName>
    <definedName name="dfratio04">#REF!</definedName>
    <definedName name="dfratio05" localSheetId="0">#REF!</definedName>
    <definedName name="dfratio05" localSheetId="2">#REF!</definedName>
    <definedName name="dfratio05" localSheetId="1">#REF!</definedName>
    <definedName name="dfratio05" localSheetId="4">#REF!</definedName>
    <definedName name="dfratio05">#REF!</definedName>
    <definedName name="dfratio06" localSheetId="0">#REF!</definedName>
    <definedName name="dfratio06" localSheetId="2">#REF!</definedName>
    <definedName name="dfratio06" localSheetId="1">#REF!</definedName>
    <definedName name="dfratio06" localSheetId="4">#REF!</definedName>
    <definedName name="dfratio06">#REF!</definedName>
    <definedName name="dfratioadj04" localSheetId="0">#REF!</definedName>
    <definedName name="dfratioadj04" localSheetId="2">#REF!</definedName>
    <definedName name="dfratioadj04" localSheetId="1">#REF!</definedName>
    <definedName name="dfratioadj04" localSheetId="4">#REF!</definedName>
    <definedName name="dfratioadj04">#REF!</definedName>
    <definedName name="dfration02" localSheetId="0">#REF!</definedName>
    <definedName name="dfration02" localSheetId="2">#REF!</definedName>
    <definedName name="dfration02" localSheetId="1">#REF!</definedName>
    <definedName name="dfration02" localSheetId="4">#REF!</definedName>
    <definedName name="dfration02">#REF!</definedName>
    <definedName name="DMA43registered" localSheetId="0">#REF!</definedName>
    <definedName name="DMA43registered" localSheetId="2">#REF!</definedName>
    <definedName name="DMA43registered" localSheetId="1">#REF!</definedName>
    <definedName name="DMA43registered" localSheetId="4">#REF!</definedName>
    <definedName name="DMA43registered">#REF!</definedName>
    <definedName name="e" localSheetId="0">#REF!</definedName>
    <definedName name="e" localSheetId="2">#REF!</definedName>
    <definedName name="e" localSheetId="1">#REF!</definedName>
    <definedName name="e" localSheetId="4">#REF!</definedName>
    <definedName name="e">#REF!</definedName>
    <definedName name="E59Note5CY" localSheetId="0">#REF!</definedName>
    <definedName name="E59Note5CY" localSheetId="2">#REF!</definedName>
    <definedName name="E59Note5CY" localSheetId="1">#REF!</definedName>
    <definedName name="E59Note5CY" localSheetId="4">#REF!</definedName>
    <definedName name="E59Note5CY">#REF!</definedName>
    <definedName name="ecchoice" localSheetId="0">#REF!</definedName>
    <definedName name="ecchoice" localSheetId="2">#REF!</definedName>
    <definedName name="ecchoice" localSheetId="1">#REF!</definedName>
    <definedName name="ecchoice" localSheetId="4">#REF!</definedName>
    <definedName name="ecchoice">#REF!</definedName>
    <definedName name="ed">'[10]Template names'!$B$33</definedName>
    <definedName name="EDFR">'[12]Template names'!$B$32</definedName>
    <definedName name="ee">'[17]Template names'!$B$2</definedName>
    <definedName name="elec05" localSheetId="0">#REF!</definedName>
    <definedName name="elec05" localSheetId="2">#REF!</definedName>
    <definedName name="elec05" localSheetId="1">#REF!</definedName>
    <definedName name="elec05" localSheetId="4">#REF!</definedName>
    <definedName name="elec05">#REF!</definedName>
    <definedName name="elec06" localSheetId="0">#REF!</definedName>
    <definedName name="elec06" localSheetId="2">#REF!</definedName>
    <definedName name="elec06" localSheetId="1">#REF!</definedName>
    <definedName name="elec06" localSheetId="4">#REF!</definedName>
    <definedName name="elec06">#REF!</definedName>
    <definedName name="elec07" localSheetId="0">#REF!</definedName>
    <definedName name="elec07" localSheetId="2">#REF!</definedName>
    <definedName name="elec07" localSheetId="1">#REF!</definedName>
    <definedName name="elec07" localSheetId="4">#REF!</definedName>
    <definedName name="elec07">#REF!</definedName>
    <definedName name="elec08" localSheetId="0">#REF!</definedName>
    <definedName name="elec08" localSheetId="2">#REF!</definedName>
    <definedName name="elec08" localSheetId="1">#REF!</definedName>
    <definedName name="elec08" localSheetId="4">#REF!</definedName>
    <definedName name="elec08">#REF!</definedName>
    <definedName name="elec09" localSheetId="0">#REF!</definedName>
    <definedName name="elec09" localSheetId="2">#REF!</definedName>
    <definedName name="elec09" localSheetId="1">#REF!</definedName>
    <definedName name="elec09" localSheetId="4">#REF!</definedName>
    <definedName name="elec09">#REF!</definedName>
    <definedName name="elec10" localSheetId="0">#REF!</definedName>
    <definedName name="elec10" localSheetId="2">#REF!</definedName>
    <definedName name="elec10" localSheetId="1">#REF!</definedName>
    <definedName name="elec10" localSheetId="4">#REF!</definedName>
    <definedName name="elec10">#REF!</definedName>
    <definedName name="elec11" localSheetId="0">#REF!</definedName>
    <definedName name="elec11" localSheetId="2">#REF!</definedName>
    <definedName name="elec11" localSheetId="1">#REF!</definedName>
    <definedName name="elec11" localSheetId="4">#REF!</definedName>
    <definedName name="elec11">#REF!</definedName>
    <definedName name="elec12" localSheetId="0">#REF!</definedName>
    <definedName name="elec12" localSheetId="2">#REF!</definedName>
    <definedName name="elec12" localSheetId="1">#REF!</definedName>
    <definedName name="elec12" localSheetId="4">#REF!</definedName>
    <definedName name="elec12">#REF!</definedName>
    <definedName name="elec13" localSheetId="0">#REF!</definedName>
    <definedName name="elec13" localSheetId="2">#REF!</definedName>
    <definedName name="elec13" localSheetId="1">#REF!</definedName>
    <definedName name="elec13" localSheetId="4">#REF!</definedName>
    <definedName name="elec13">#REF!</definedName>
    <definedName name="elecbulk06" localSheetId="0">#REF!</definedName>
    <definedName name="elecbulk06" localSheetId="2">#REF!</definedName>
    <definedName name="elecbulk06" localSheetId="1">#REF!</definedName>
    <definedName name="elecbulk06" localSheetId="4">#REF!</definedName>
    <definedName name="elecbulk06">#REF!</definedName>
    <definedName name="elecextra" localSheetId="0">#REF!</definedName>
    <definedName name="elecextra" localSheetId="2">#REF!</definedName>
    <definedName name="elecextra" localSheetId="1">#REF!</definedName>
    <definedName name="elecextra" localSheetId="4">#REF!</definedName>
    <definedName name="elecextra">#REF!</definedName>
    <definedName name="elecrev06" localSheetId="0">#REF!</definedName>
    <definedName name="elecrev06" localSheetId="2">#REF!</definedName>
    <definedName name="elecrev06" localSheetId="1">#REF!</definedName>
    <definedName name="elecrev06" localSheetId="4">#REF!</definedName>
    <definedName name="elecrev06">#REF!</definedName>
    <definedName name="elecrev07" localSheetId="0">#REF!</definedName>
    <definedName name="elecrev07" localSheetId="2">#REF!</definedName>
    <definedName name="elecrev07" localSheetId="1">#REF!</definedName>
    <definedName name="elecrev07" localSheetId="4">#REF!</definedName>
    <definedName name="elecrev07">#REF!</definedName>
    <definedName name="elecrev08" localSheetId="0">#REF!</definedName>
    <definedName name="elecrev08" localSheetId="2">#REF!</definedName>
    <definedName name="elecrev08" localSheetId="1">#REF!</definedName>
    <definedName name="elecrev08" localSheetId="4">#REF!</definedName>
    <definedName name="elecrev08">#REF!</definedName>
    <definedName name="elecrev09" localSheetId="0">#REF!</definedName>
    <definedName name="elecrev09" localSheetId="2">#REF!</definedName>
    <definedName name="elecrev09" localSheetId="1">#REF!</definedName>
    <definedName name="elecrev09" localSheetId="4">#REF!</definedName>
    <definedName name="elecrev09">#REF!</definedName>
    <definedName name="elecrev10" localSheetId="0">#REF!</definedName>
    <definedName name="elecrev10" localSheetId="2">#REF!</definedName>
    <definedName name="elecrev10" localSheetId="1">#REF!</definedName>
    <definedName name="elecrev10" localSheetId="4">#REF!</definedName>
    <definedName name="elecrev10">#REF!</definedName>
    <definedName name="elecrev11" localSheetId="0">#REF!</definedName>
    <definedName name="elecrev11" localSheetId="2">#REF!</definedName>
    <definedName name="elecrev11" localSheetId="1">#REF!</definedName>
    <definedName name="elecrev11" localSheetId="4">#REF!</definedName>
    <definedName name="elecrev11">#REF!</definedName>
    <definedName name="elecrev12" localSheetId="0">#REF!</definedName>
    <definedName name="elecrev12" localSheetId="2">#REF!</definedName>
    <definedName name="elecrev12" localSheetId="1">#REF!</definedName>
    <definedName name="elecrev12" localSheetId="4">#REF!</definedName>
    <definedName name="elecrev12">#REF!</definedName>
    <definedName name="elecrev13" localSheetId="0">#REF!</definedName>
    <definedName name="elecrev13" localSheetId="2">#REF!</definedName>
    <definedName name="elecrev13" localSheetId="1">#REF!</definedName>
    <definedName name="elecrev13" localSheetId="4">#REF!</definedName>
    <definedName name="elecrev13">#REF!</definedName>
    <definedName name="elecrev14" localSheetId="0">#REF!</definedName>
    <definedName name="elecrev14" localSheetId="2">#REF!</definedName>
    <definedName name="elecrev14" localSheetId="1">#REF!</definedName>
    <definedName name="elecrev14" localSheetId="4">#REF!</definedName>
    <definedName name="elecrev14">#REF!</definedName>
    <definedName name="elecrev15" localSheetId="0">#REF!</definedName>
    <definedName name="elecrev15" localSheetId="2">#REF!</definedName>
    <definedName name="elecrev15" localSheetId="1">#REF!</definedName>
    <definedName name="elecrev15" localSheetId="4">#REF!</definedName>
    <definedName name="elecrev15">#REF!</definedName>
    <definedName name="elecrev16" localSheetId="0">#REF!</definedName>
    <definedName name="elecrev16" localSheetId="2">#REF!</definedName>
    <definedName name="elecrev16" localSheetId="1">#REF!</definedName>
    <definedName name="elecrev16" localSheetId="4">#REF!</definedName>
    <definedName name="elecrev16">#REF!</definedName>
    <definedName name="elecrev17" localSheetId="0">#REF!</definedName>
    <definedName name="elecrev17" localSheetId="2">#REF!</definedName>
    <definedName name="elecrev17" localSheetId="1">#REF!</definedName>
    <definedName name="elecrev17" localSheetId="4">#REF!</definedName>
    <definedName name="elecrev17">#REF!</definedName>
    <definedName name="elecrev18" localSheetId="0">#REF!</definedName>
    <definedName name="elecrev18" localSheetId="2">#REF!</definedName>
    <definedName name="elecrev18" localSheetId="1">#REF!</definedName>
    <definedName name="elecrev18" localSheetId="4">#REF!</definedName>
    <definedName name="elecrev18">#REF!</definedName>
    <definedName name="elecrev19" localSheetId="0">#REF!</definedName>
    <definedName name="elecrev19" localSheetId="2">#REF!</definedName>
    <definedName name="elecrev19" localSheetId="1">#REF!</definedName>
    <definedName name="elecrev19" localSheetId="4">#REF!</definedName>
    <definedName name="elecrev19">#REF!</definedName>
    <definedName name="elecrev20" localSheetId="0">#REF!</definedName>
    <definedName name="elecrev20" localSheetId="2">#REF!</definedName>
    <definedName name="elecrev20" localSheetId="1">#REF!</definedName>
    <definedName name="elecrev20" localSheetId="4">#REF!</definedName>
    <definedName name="elecrev20">#REF!</definedName>
    <definedName name="elecrev21" localSheetId="0">#REF!</definedName>
    <definedName name="elecrev21" localSheetId="2">#REF!</definedName>
    <definedName name="elecrev21" localSheetId="1">#REF!</definedName>
    <definedName name="elecrev21" localSheetId="4">#REF!</definedName>
    <definedName name="elecrev21">#REF!</definedName>
    <definedName name="EOYcapex" localSheetId="0">#REF!</definedName>
    <definedName name="EOYcapex" localSheetId="2">#REF!</definedName>
    <definedName name="EOYcapex" localSheetId="1">#REF!</definedName>
    <definedName name="EOYcapex" localSheetId="4">#REF!</definedName>
    <definedName name="EOYcapex">#REF!</definedName>
    <definedName name="er" localSheetId="0">#REF!</definedName>
    <definedName name="er" localSheetId="2">#REF!</definedName>
    <definedName name="er" localSheetId="1">#REF!</definedName>
    <definedName name="er" localSheetId="4">#REF!</definedName>
    <definedName name="er">#REF!</definedName>
    <definedName name="ertfdr" localSheetId="0">#REF!</definedName>
    <definedName name="ertfdr" localSheetId="2">#REF!</definedName>
    <definedName name="ertfdr" localSheetId="1">#REF!</definedName>
    <definedName name="ertfdr" localSheetId="4">#REF!</definedName>
    <definedName name="ertfdr">#REF!</definedName>
    <definedName name="eskom07" localSheetId="0">#REF!</definedName>
    <definedName name="eskom07" localSheetId="2">#REF!</definedName>
    <definedName name="eskom07" localSheetId="1">#REF!</definedName>
    <definedName name="eskom07" localSheetId="4">#REF!</definedName>
    <definedName name="eskom07">#REF!</definedName>
    <definedName name="ExpenditureCY" localSheetId="0">'[7]Appendix D'!#REF!</definedName>
    <definedName name="ExpenditureCY" localSheetId="2">'[7]Appendix D'!#REF!</definedName>
    <definedName name="ExpenditureCY" localSheetId="4">'[7]Appendix D'!#REF!</definedName>
    <definedName name="ExpenditureCY">'[7]Appendix D'!#REF!</definedName>
    <definedName name="ExpenditurePY" localSheetId="0">'[7]Appendix D'!#REF!</definedName>
    <definedName name="ExpenditurePY" localSheetId="2">'[7]Appendix D'!#REF!</definedName>
    <definedName name="ExpenditurePY" localSheetId="4">'[7]Appendix D'!#REF!</definedName>
    <definedName name="ExpenditurePY">'[7]Appendix D'!#REF!</definedName>
    <definedName name="ExpPY" localSheetId="0">'[7]Appendix D'!#REF!</definedName>
    <definedName name="ExpPY" localSheetId="2">'[7]Appendix D'!#REF!</definedName>
    <definedName name="ExpPY" localSheetId="4">'[7]Appendix D'!#REF!</definedName>
    <definedName name="ExpPY">'[7]Appendix D'!#REF!</definedName>
    <definedName name="F" localSheetId="0">#REF!</definedName>
    <definedName name="F" localSheetId="2">#REF!</definedName>
    <definedName name="F" localSheetId="1">#REF!</definedName>
    <definedName name="F" localSheetId="4">#REF!</definedName>
    <definedName name="F">#REF!</definedName>
    <definedName name="FinYear">[1]Instructions!$X$36</definedName>
    <definedName name="finyears" localSheetId="0">#REF!</definedName>
    <definedName name="finyears" localSheetId="2">#REF!</definedName>
    <definedName name="finyears" localSheetId="1">#REF!</definedName>
    <definedName name="finyears" localSheetId="4">#REF!</definedName>
    <definedName name="finyears">#REF!</definedName>
    <definedName name="GrantNatCapex">'[18]Lookup and lists'!$AB$2:$AB$7</definedName>
    <definedName name="GrantNatOpex">'[18]Lookup and lists'!$Z$2:$Z$8</definedName>
    <definedName name="GrantProvOpex">'[18]Lookup and lists'!$AA$2:$AA$6</definedName>
    <definedName name="Head1">'[16]Template names'!$B$2</definedName>
    <definedName name="Head10">'[16]Template names'!$B$16</definedName>
    <definedName name="Head11">'[16]Template names'!$B$17</definedName>
    <definedName name="Head12">'[1]Template names'!$B$18</definedName>
    <definedName name="Head13">'[1]Template names'!$B$19</definedName>
    <definedName name="Head14">'[1]Template names'!$B$20</definedName>
    <definedName name="Head15">'[1]Template names'!$B$21</definedName>
    <definedName name="Head16">'[1]Template names'!$B$22</definedName>
    <definedName name="Head17">'[1]Template names'!$B$23</definedName>
    <definedName name="Head18">'[1]Template names'!$B$24</definedName>
    <definedName name="Head19">'[1]Template names'!$B$25</definedName>
    <definedName name="head1A">'[16]Template names'!$B$3</definedName>
    <definedName name="head1b">'[16]Template names'!$B$4</definedName>
    <definedName name="Head2">'[16]Template names'!$B$5</definedName>
    <definedName name="Head20">'[1]Template names'!$B$26</definedName>
    <definedName name="Head21">'[1]Template names'!$B$27</definedName>
    <definedName name="Head22">'[1]Template names'!$B$28</definedName>
    <definedName name="Head23">'[1]Template names'!$B$29</definedName>
    <definedName name="head27">'[16]Template names'!$B$33</definedName>
    <definedName name="head27a">'[19]Template names'!$B$34</definedName>
    <definedName name="Head3">'[16]Template names'!$B$7</definedName>
    <definedName name="Head38">'[15]Template names'!$B$42</definedName>
    <definedName name="Head39">'[15]Template names'!$B$43</definedName>
    <definedName name="Head3a">'[3]Template names'!$B$8</definedName>
    <definedName name="Head4">'[1]Template names'!$B$8</definedName>
    <definedName name="Head40">'[15]Template names'!$B$44</definedName>
    <definedName name="Head41">'[15]Template names'!$B$45</definedName>
    <definedName name="Head44">'[1]Template names'!$B$51</definedName>
    <definedName name="Head45">'[1]Template names'!$B$52</definedName>
    <definedName name="Head47">'[1]Template names'!$B$54</definedName>
    <definedName name="Head48">'[1]Template names'!$B$55</definedName>
    <definedName name="Head5">'[16]Template names'!$B$9</definedName>
    <definedName name="Head50">'[2]Template names'!$B$45</definedName>
    <definedName name="Head51">'[2]Template names'!$B$46</definedName>
    <definedName name="Head52">'[2]Template names'!$B$47</definedName>
    <definedName name="Head53">'[2]Template names'!$B$48</definedName>
    <definedName name="Head54">'[2]Template names'!$B$49</definedName>
    <definedName name="Head55">'[2]Template names'!$B$50</definedName>
    <definedName name="Head56">'[2]Template names'!$B$51</definedName>
    <definedName name="Head5A">'[3]Template names'!$B$11</definedName>
    <definedName name="Head5b">'[16]Template names'!$B$11</definedName>
    <definedName name="Head6">'[16]Template names'!$B$12</definedName>
    <definedName name="Head7">'[16]Template names'!$B$13</definedName>
    <definedName name="Head8">'[16]Template names'!$B$14</definedName>
    <definedName name="Head9">'[16]Template names'!$B$15</definedName>
    <definedName name="Headings">'[1]Lookup and lists'!$A$1:$O$24</definedName>
    <definedName name="hhgr05" localSheetId="0">#REF!</definedName>
    <definedName name="hhgr05" localSheetId="2">#REF!</definedName>
    <definedName name="hhgr05" localSheetId="1">#REF!</definedName>
    <definedName name="hhgr05" localSheetId="4">#REF!</definedName>
    <definedName name="hhgr05">#REF!</definedName>
    <definedName name="hhgr06" localSheetId="0">#REF!</definedName>
    <definedName name="hhgr06" localSheetId="2">#REF!</definedName>
    <definedName name="hhgr06" localSheetId="1">#REF!</definedName>
    <definedName name="hhgr06" localSheetId="4">#REF!</definedName>
    <definedName name="hhgr06">#REF!</definedName>
    <definedName name="hhgr07" localSheetId="0">#REF!</definedName>
    <definedName name="hhgr07" localSheetId="2">#REF!</definedName>
    <definedName name="hhgr07" localSheetId="1">#REF!</definedName>
    <definedName name="hhgr07" localSheetId="4">#REF!</definedName>
    <definedName name="hhgr07">#REF!</definedName>
    <definedName name="hhgr08" localSheetId="0">#REF!</definedName>
    <definedName name="hhgr08" localSheetId="2">#REF!</definedName>
    <definedName name="hhgr08" localSheetId="1">#REF!</definedName>
    <definedName name="hhgr08" localSheetId="4">#REF!</definedName>
    <definedName name="hhgr08">#REF!</definedName>
    <definedName name="hhgr09" localSheetId="0">#REF!</definedName>
    <definedName name="hhgr09" localSheetId="2">#REF!</definedName>
    <definedName name="hhgr09" localSheetId="1">#REF!</definedName>
    <definedName name="hhgr09" localSheetId="4">#REF!</definedName>
    <definedName name="hhgr09">#REF!</definedName>
    <definedName name="hhgr10" localSheetId="0">#REF!</definedName>
    <definedName name="hhgr10" localSheetId="2">#REF!</definedName>
    <definedName name="hhgr10" localSheetId="1">#REF!</definedName>
    <definedName name="hhgr10" localSheetId="4">#REF!</definedName>
    <definedName name="hhgr10">#REF!</definedName>
    <definedName name="hhgr11" localSheetId="0">#REF!</definedName>
    <definedName name="hhgr11" localSheetId="2">#REF!</definedName>
    <definedName name="hhgr11" localSheetId="1">#REF!</definedName>
    <definedName name="hhgr11" localSheetId="4">#REF!</definedName>
    <definedName name="hhgr11">#REF!</definedName>
    <definedName name="hhgr12" localSheetId="0">#REF!</definedName>
    <definedName name="hhgr12" localSheetId="2">#REF!</definedName>
    <definedName name="hhgr12" localSheetId="1">#REF!</definedName>
    <definedName name="hhgr12" localSheetId="4">#REF!</definedName>
    <definedName name="hhgr12">#REF!</definedName>
    <definedName name="hhgr13" localSheetId="0">#REF!</definedName>
    <definedName name="hhgr13" localSheetId="2">#REF!</definedName>
    <definedName name="hhgr13" localSheetId="1">#REF!</definedName>
    <definedName name="hhgr13" localSheetId="4">#REF!</definedName>
    <definedName name="hhgr13">#REF!</definedName>
    <definedName name="hhgr14" localSheetId="0">#REF!</definedName>
    <definedName name="hhgr14" localSheetId="2">#REF!</definedName>
    <definedName name="hhgr14" localSheetId="1">#REF!</definedName>
    <definedName name="hhgr14" localSheetId="4">#REF!</definedName>
    <definedName name="hhgr14">#REF!</definedName>
    <definedName name="hhgr15" localSheetId="0">#REF!</definedName>
    <definedName name="hhgr15" localSheetId="2">#REF!</definedName>
    <definedName name="hhgr15" localSheetId="1">#REF!</definedName>
    <definedName name="hhgr15" localSheetId="4">#REF!</definedName>
    <definedName name="hhgr15">#REF!</definedName>
    <definedName name="hhgr16" localSheetId="0">#REF!</definedName>
    <definedName name="hhgr16" localSheetId="2">#REF!</definedName>
    <definedName name="hhgr16" localSheetId="1">#REF!</definedName>
    <definedName name="hhgr16" localSheetId="4">#REF!</definedName>
    <definedName name="hhgr16">#REF!</definedName>
    <definedName name="hhgr17" localSheetId="0">#REF!</definedName>
    <definedName name="hhgr17" localSheetId="2">#REF!</definedName>
    <definedName name="hhgr17" localSheetId="1">#REF!</definedName>
    <definedName name="hhgr17" localSheetId="4">#REF!</definedName>
    <definedName name="hhgr17">#REF!</definedName>
    <definedName name="hhgr18" localSheetId="0">#REF!</definedName>
    <definedName name="hhgr18" localSheetId="2">#REF!</definedName>
    <definedName name="hhgr18" localSheetId="1">#REF!</definedName>
    <definedName name="hhgr18" localSheetId="4">#REF!</definedName>
    <definedName name="hhgr18">#REF!</definedName>
    <definedName name="hhgr19" localSheetId="0">#REF!</definedName>
    <definedName name="hhgr19" localSheetId="2">#REF!</definedName>
    <definedName name="hhgr19" localSheetId="1">#REF!</definedName>
    <definedName name="hhgr19" localSheetId="4">#REF!</definedName>
    <definedName name="hhgr19">#REF!</definedName>
    <definedName name="hhgr20" localSheetId="0">#REF!</definedName>
    <definedName name="hhgr20" localSheetId="2">#REF!</definedName>
    <definedName name="hhgr20" localSheetId="1">#REF!</definedName>
    <definedName name="hhgr20" localSheetId="4">#REF!</definedName>
    <definedName name="hhgr20">#REF!</definedName>
    <definedName name="hhgr21" localSheetId="0">#REF!</definedName>
    <definedName name="hhgr21" localSheetId="2">#REF!</definedName>
    <definedName name="hhgr21" localSheetId="1">#REF!</definedName>
    <definedName name="hhgr21" localSheetId="4">#REF!</definedName>
    <definedName name="hhgr21">#REF!</definedName>
    <definedName name="HJKKJ" localSheetId="0">#REF!</definedName>
    <definedName name="HJKKJ" localSheetId="2">#REF!</definedName>
    <definedName name="HJKKJ" localSheetId="1">#REF!</definedName>
    <definedName name="HJKKJ" localSheetId="4">#REF!</definedName>
    <definedName name="HJKKJ">#REF!</definedName>
    <definedName name="incentive" localSheetId="0">#REF!</definedName>
    <definedName name="incentive" localSheetId="2">#REF!</definedName>
    <definedName name="incentive" localSheetId="1">#REF!</definedName>
    <definedName name="incentive" localSheetId="4">#REF!</definedName>
    <definedName name="incentive">#REF!</definedName>
    <definedName name="IncomeCY" localSheetId="0">'[7]Appendix D'!#REF!</definedName>
    <definedName name="IncomeCY" localSheetId="2">'[7]Appendix D'!#REF!</definedName>
    <definedName name="IncomeCY" localSheetId="4">'[7]Appendix D'!#REF!</definedName>
    <definedName name="IncomeCY">'[7]Appendix D'!#REF!</definedName>
    <definedName name="IncomePY" localSheetId="0">'[7]Appendix D'!#REF!</definedName>
    <definedName name="IncomePY" localSheetId="2">'[7]Appendix D'!#REF!</definedName>
    <definedName name="IncomePY" localSheetId="4">'[7]Appendix D'!#REF!</definedName>
    <definedName name="IncomePY">'[7]Appendix D'!#REF!</definedName>
    <definedName name="infra" localSheetId="0">#REF!</definedName>
    <definedName name="infra" localSheetId="2">#REF!</definedName>
    <definedName name="infra" localSheetId="1">#REF!</definedName>
    <definedName name="infra" localSheetId="4">#REF!</definedName>
    <definedName name="infra">#REF!</definedName>
    <definedName name="Infrarenewal" localSheetId="0">#REF!</definedName>
    <definedName name="Infrarenewal" localSheetId="2">#REF!</definedName>
    <definedName name="Infrarenewal" localSheetId="1">#REF!</definedName>
    <definedName name="Infrarenewal" localSheetId="4">#REF!</definedName>
    <definedName name="Infrarenewal">#REF!</definedName>
    <definedName name="infrastratnum" localSheetId="0">#REF!</definedName>
    <definedName name="infrastratnum" localSheetId="2">#REF!</definedName>
    <definedName name="infrastratnum" localSheetId="1">#REF!</definedName>
    <definedName name="infrastratnum" localSheetId="4">#REF!</definedName>
    <definedName name="infrastratnum">#REF!</definedName>
    <definedName name="Instructions" localSheetId="0">#REF!</definedName>
    <definedName name="Instructions" localSheetId="2">#REF!</definedName>
    <definedName name="Instructions" localSheetId="1">#REF!</definedName>
    <definedName name="Instructions" localSheetId="4">#REF!</definedName>
    <definedName name="Instructions">#REF!</definedName>
    <definedName name="inventory" localSheetId="0">#REF!</definedName>
    <definedName name="inventory" localSheetId="2">#REF!</definedName>
    <definedName name="inventory" localSheetId="1">#REF!</definedName>
    <definedName name="inventory" localSheetId="4">#REF!</definedName>
    <definedName name="inventory">#REF!</definedName>
    <definedName name="juh">'[20]Template names'!$B$30</definedName>
    <definedName name="LINEITEM">'[5]MAPPING SOURCE'!$B:$B</definedName>
    <definedName name="List1">'[13]Lookup and lists'!$Q$2:$Q$4</definedName>
    <definedName name="List2">'[1]Lookup and lists'!$R$2:$R$8</definedName>
    <definedName name="List3">'[1]Lookup and lists'!$S$2:$S$7</definedName>
    <definedName name="List4">'[1]Lookup and lists'!$T$2:$T$4</definedName>
    <definedName name="List5">'[1]Lookup and lists'!$U$2:$U$4</definedName>
    <definedName name="List6">'[1]Lookup and lists'!$V$2:$V$3</definedName>
    <definedName name="List7">'[1]Lookup and lists'!$W$2:$W$3</definedName>
    <definedName name="List8">'[1]Lookup and lists'!$X$2:$X$3</definedName>
    <definedName name="longterm" localSheetId="0">#REF!</definedName>
    <definedName name="longterm" localSheetId="2">#REF!</definedName>
    <definedName name="longterm" localSheetId="1">#REF!</definedName>
    <definedName name="longterm" localSheetId="4">#REF!</definedName>
    <definedName name="longterm">#REF!</definedName>
    <definedName name="m">'[10]Template names'!$B$93</definedName>
    <definedName name="MEAB1" localSheetId="0">'[1]Template names'!#REF!</definedName>
    <definedName name="MEAB1">'[1]Template names'!#REF!</definedName>
    <definedName name="MEAB10" localSheetId="0">'[1]Template names'!#REF!</definedName>
    <definedName name="MEAB10">'[1]Template names'!#REF!</definedName>
    <definedName name="MEAB11" localSheetId="0">'[1]Template names'!#REF!</definedName>
    <definedName name="MEAB11">'[1]Template names'!#REF!</definedName>
    <definedName name="MEAB2" localSheetId="0">'[1]Template names'!#REF!</definedName>
    <definedName name="MEAB2">'[1]Template names'!#REF!</definedName>
    <definedName name="MEAB3" localSheetId="0">'[1]Template names'!#REF!</definedName>
    <definedName name="MEAB3">'[1]Template names'!#REF!</definedName>
    <definedName name="MEAB4" localSheetId="0">'[1]Template names'!#REF!</definedName>
    <definedName name="MEAB4">'[1]Template names'!#REF!</definedName>
    <definedName name="MEAB5" localSheetId="0">'[1]Template names'!#REF!</definedName>
    <definedName name="MEAB5">'[1]Template names'!#REF!</definedName>
    <definedName name="MEAB6" localSheetId="0">'[1]Template names'!#REF!</definedName>
    <definedName name="MEAB6">'[1]Template names'!#REF!</definedName>
    <definedName name="MEAB7" localSheetId="0">'[1]Template names'!#REF!</definedName>
    <definedName name="MEAB7">'[1]Template names'!#REF!</definedName>
    <definedName name="MEAB8" localSheetId="0">'[1]Template names'!#REF!</definedName>
    <definedName name="MEAB8">'[1]Template names'!#REF!</definedName>
    <definedName name="MEAB9" localSheetId="0">'[1]Template names'!#REF!</definedName>
    <definedName name="MEAB9">'[1]Template names'!#REF!</definedName>
    <definedName name="MEABsum" localSheetId="0">'[1]Template names'!#REF!</definedName>
    <definedName name="MEABsum">'[1]Template names'!#REF!</definedName>
    <definedName name="MEB1A" localSheetId="0">'[1]Template names'!#REF!</definedName>
    <definedName name="MEB1A">'[1]Template names'!#REF!</definedName>
    <definedName name="MEBsum" localSheetId="0">'[1]Template names'!#REF!</definedName>
    <definedName name="MEBsum">'[1]Template names'!#REF!</definedName>
    <definedName name="MERsum" localSheetId="0">'[1]Template names'!#REF!</definedName>
    <definedName name="MERsum">'[1]Template names'!#REF!</definedName>
    <definedName name="month">[21]Data!$B$1</definedName>
    <definedName name="MTREF">[1]Instructions!$X$34</definedName>
    <definedName name="muni">'[16]Template names'!$B$93</definedName>
    <definedName name="MunicCodes">[22]Lookups!$A$41:$A$105</definedName>
    <definedName name="MuniEntities">'[1]Template names'!$B$94</definedName>
    <definedName name="MuniType">'[1]Template names'!$D$94</definedName>
    <definedName name="N6te4_1" localSheetId="0">#REF!</definedName>
    <definedName name="N6te4_1" localSheetId="2">#REF!</definedName>
    <definedName name="N6te4_1" localSheetId="1">#REF!</definedName>
    <definedName name="N6te4_1" localSheetId="4">#REF!</definedName>
    <definedName name="N6te4_1">#REF!</definedName>
    <definedName name="NatCapexGrantNames">'[3]Lookup and lists'!$T$2:$T$7</definedName>
    <definedName name="NatOpexGrantNames">'[3]Lookup and lists'!$R$2:$R$8</definedName>
    <definedName name="nersa07" localSheetId="0">#REF!</definedName>
    <definedName name="nersa07" localSheetId="2">#REF!</definedName>
    <definedName name="nersa07" localSheetId="1">#REF!</definedName>
    <definedName name="nersa07" localSheetId="4">#REF!</definedName>
    <definedName name="nersa07">#REF!</definedName>
    <definedName name="nersa08" localSheetId="0">#REF!</definedName>
    <definedName name="nersa08" localSheetId="2">#REF!</definedName>
    <definedName name="nersa08" localSheetId="1">#REF!</definedName>
    <definedName name="nersa08" localSheetId="4">#REF!</definedName>
    <definedName name="nersa08">#REF!</definedName>
    <definedName name="nethhgr05" localSheetId="0">#REF!</definedName>
    <definedName name="nethhgr05" localSheetId="2">#REF!</definedName>
    <definedName name="nethhgr05" localSheetId="1">#REF!</definedName>
    <definedName name="nethhgr05" localSheetId="4">#REF!</definedName>
    <definedName name="nethhgr05">#REF!</definedName>
    <definedName name="nethhgr06" localSheetId="0">#REF!</definedName>
    <definedName name="nethhgr06" localSheetId="2">#REF!</definedName>
    <definedName name="nethhgr06" localSheetId="1">#REF!</definedName>
    <definedName name="nethhgr06" localSheetId="4">#REF!</definedName>
    <definedName name="nethhgr06">#REF!</definedName>
    <definedName name="nethhgr07" localSheetId="0">#REF!</definedName>
    <definedName name="nethhgr07" localSheetId="2">#REF!</definedName>
    <definedName name="nethhgr07" localSheetId="1">#REF!</definedName>
    <definedName name="nethhgr07" localSheetId="4">#REF!</definedName>
    <definedName name="nethhgr07">#REF!</definedName>
    <definedName name="nethhgr08" localSheetId="0">#REF!</definedName>
    <definedName name="nethhgr08" localSheetId="2">#REF!</definedName>
    <definedName name="nethhgr08" localSheetId="1">#REF!</definedName>
    <definedName name="nethhgr08" localSheetId="4">#REF!</definedName>
    <definedName name="nethhgr08">#REF!</definedName>
    <definedName name="nethhgr09" localSheetId="0">#REF!</definedName>
    <definedName name="nethhgr09" localSheetId="2">#REF!</definedName>
    <definedName name="nethhgr09" localSheetId="1">#REF!</definedName>
    <definedName name="nethhgr09" localSheetId="4">#REF!</definedName>
    <definedName name="nethhgr09">#REF!</definedName>
    <definedName name="nethhgr10" localSheetId="0">#REF!</definedName>
    <definedName name="nethhgr10" localSheetId="2">#REF!</definedName>
    <definedName name="nethhgr10" localSheetId="1">#REF!</definedName>
    <definedName name="nethhgr10" localSheetId="4">#REF!</definedName>
    <definedName name="nethhgr10">#REF!</definedName>
    <definedName name="nethhgr11" localSheetId="0">#REF!</definedName>
    <definedName name="nethhgr11" localSheetId="2">#REF!</definedName>
    <definedName name="nethhgr11" localSheetId="1">#REF!</definedName>
    <definedName name="nethhgr11" localSheetId="4">#REF!</definedName>
    <definedName name="nethhgr11">#REF!</definedName>
    <definedName name="nethhgr12" localSheetId="0">#REF!</definedName>
    <definedName name="nethhgr12" localSheetId="2">#REF!</definedName>
    <definedName name="nethhgr12" localSheetId="1">#REF!</definedName>
    <definedName name="nethhgr12" localSheetId="4">#REF!</definedName>
    <definedName name="nethhgr12">#REF!</definedName>
    <definedName name="nethhgr13" localSheetId="0">#REF!</definedName>
    <definedName name="nethhgr13" localSheetId="2">#REF!</definedName>
    <definedName name="nethhgr13" localSheetId="1">#REF!</definedName>
    <definedName name="nethhgr13" localSheetId="4">#REF!</definedName>
    <definedName name="nethhgr13">#REF!</definedName>
    <definedName name="nethhgr14" localSheetId="0">#REF!</definedName>
    <definedName name="nethhgr14" localSheetId="2">#REF!</definedName>
    <definedName name="nethhgr14" localSheetId="1">#REF!</definedName>
    <definedName name="nethhgr14" localSheetId="4">#REF!</definedName>
    <definedName name="nethhgr14">#REF!</definedName>
    <definedName name="nethhgr15" localSheetId="0">#REF!</definedName>
    <definedName name="nethhgr15" localSheetId="2">#REF!</definedName>
    <definedName name="nethhgr15" localSheetId="1">#REF!</definedName>
    <definedName name="nethhgr15" localSheetId="4">#REF!</definedName>
    <definedName name="nethhgr15">#REF!</definedName>
    <definedName name="nethhgr16" localSheetId="0">#REF!</definedName>
    <definedName name="nethhgr16" localSheetId="2">#REF!</definedName>
    <definedName name="nethhgr16" localSheetId="1">#REF!</definedName>
    <definedName name="nethhgr16" localSheetId="4">#REF!</definedName>
    <definedName name="nethhgr16">#REF!</definedName>
    <definedName name="nethhgr17" localSheetId="0">#REF!</definedName>
    <definedName name="nethhgr17" localSheetId="2">#REF!</definedName>
    <definedName name="nethhgr17" localSheetId="1">#REF!</definedName>
    <definedName name="nethhgr17" localSheetId="4">#REF!</definedName>
    <definedName name="nethhgr17">#REF!</definedName>
    <definedName name="nethhgr18" localSheetId="0">#REF!</definedName>
    <definedName name="nethhgr18" localSheetId="2">#REF!</definedName>
    <definedName name="nethhgr18" localSheetId="1">#REF!</definedName>
    <definedName name="nethhgr18" localSheetId="4">#REF!</definedName>
    <definedName name="nethhgr18">#REF!</definedName>
    <definedName name="nethhgr19" localSheetId="0">#REF!</definedName>
    <definedName name="nethhgr19" localSheetId="2">#REF!</definedName>
    <definedName name="nethhgr19" localSheetId="1">#REF!</definedName>
    <definedName name="nethhgr19" localSheetId="4">#REF!</definedName>
    <definedName name="nethhgr19">#REF!</definedName>
    <definedName name="nethhgr20" localSheetId="0">#REF!</definedName>
    <definedName name="nethhgr20" localSheetId="2">#REF!</definedName>
    <definedName name="nethhgr20" localSheetId="1">#REF!</definedName>
    <definedName name="nethhgr20" localSheetId="4">#REF!</definedName>
    <definedName name="nethhgr20">#REF!</definedName>
    <definedName name="nethhgr21" localSheetId="0">#REF!</definedName>
    <definedName name="nethhgr21" localSheetId="2">#REF!</definedName>
    <definedName name="nethhgr21" localSheetId="1">#REF!</definedName>
    <definedName name="nethhgr21" localSheetId="4">#REF!</definedName>
    <definedName name="nethhgr21">#REF!</definedName>
    <definedName name="New" localSheetId="0">#REF!</definedName>
    <definedName name="New" localSheetId="2">#REF!</definedName>
    <definedName name="New" localSheetId="1">#REF!</definedName>
    <definedName name="New" localSheetId="4">#REF!</definedName>
    <definedName name="New">#REF!</definedName>
    <definedName name="ninety" localSheetId="0">#REF!</definedName>
    <definedName name="ninety" localSheetId="2">#REF!</definedName>
    <definedName name="ninety" localSheetId="1">#REF!</definedName>
    <definedName name="ninety" localSheetId="4">#REF!</definedName>
    <definedName name="ninety">#REF!</definedName>
    <definedName name="Note1_1" localSheetId="0">#REF!</definedName>
    <definedName name="Note1_1" localSheetId="2">#REF!</definedName>
    <definedName name="Note1_1" localSheetId="1">#REF!</definedName>
    <definedName name="Note1_1" localSheetId="4">#REF!</definedName>
    <definedName name="Note1_1">#REF!</definedName>
    <definedName name="Note1_2" localSheetId="0">#REF!</definedName>
    <definedName name="Note1_2" localSheetId="2">#REF!</definedName>
    <definedName name="Note1_2" localSheetId="1">#REF!</definedName>
    <definedName name="Note1_2" localSheetId="4">#REF!</definedName>
    <definedName name="Note1_2">#REF!</definedName>
    <definedName name="Note10_1" localSheetId="0">#REF!</definedName>
    <definedName name="Note10_1" localSheetId="2">#REF!</definedName>
    <definedName name="Note10_1" localSheetId="1">#REF!</definedName>
    <definedName name="Note10_1" localSheetId="4">#REF!</definedName>
    <definedName name="Note10_1">#REF!</definedName>
    <definedName name="Note10_2" localSheetId="0">#REF!</definedName>
    <definedName name="Note10_2" localSheetId="2">#REF!</definedName>
    <definedName name="Note10_2" localSheetId="1">#REF!</definedName>
    <definedName name="Note10_2" localSheetId="4">#REF!</definedName>
    <definedName name="Note10_2">#REF!</definedName>
    <definedName name="Note11_1" localSheetId="0">#REF!</definedName>
    <definedName name="Note11_1" localSheetId="2">#REF!</definedName>
    <definedName name="Note11_1" localSheetId="1">#REF!</definedName>
    <definedName name="Note11_1" localSheetId="4">#REF!</definedName>
    <definedName name="Note11_1">#REF!</definedName>
    <definedName name="Note11_2" localSheetId="0">#REF!</definedName>
    <definedName name="Note11_2" localSheetId="2">#REF!</definedName>
    <definedName name="Note11_2" localSheetId="1">#REF!</definedName>
    <definedName name="Note11_2" localSheetId="4">#REF!</definedName>
    <definedName name="Note11_2">#REF!</definedName>
    <definedName name="Note11CY" localSheetId="0">#REF!</definedName>
    <definedName name="Note11CY" localSheetId="2">#REF!</definedName>
    <definedName name="Note11CY" localSheetId="1">#REF!</definedName>
    <definedName name="Note11CY" localSheetId="4">#REF!</definedName>
    <definedName name="Note11CY">#REF!</definedName>
    <definedName name="Note11PY" localSheetId="0">#REF!</definedName>
    <definedName name="Note11PY" localSheetId="2">#REF!</definedName>
    <definedName name="Note11PY" localSheetId="1">#REF!</definedName>
    <definedName name="Note11PY" localSheetId="4">#REF!</definedName>
    <definedName name="Note11PY">#REF!</definedName>
    <definedName name="Note12_1" localSheetId="0">#REF!</definedName>
    <definedName name="Note12_1" localSheetId="2">#REF!</definedName>
    <definedName name="Note12_1" localSheetId="1">#REF!</definedName>
    <definedName name="Note12_1" localSheetId="4">#REF!</definedName>
    <definedName name="Note12_1">#REF!</definedName>
    <definedName name="Note12_2" localSheetId="0">#REF!</definedName>
    <definedName name="Note12_2" localSheetId="2">#REF!</definedName>
    <definedName name="Note12_2" localSheetId="1">#REF!</definedName>
    <definedName name="Note12_2" localSheetId="4">#REF!</definedName>
    <definedName name="Note12_2">#REF!</definedName>
    <definedName name="Note12CY" localSheetId="0">#REF!</definedName>
    <definedName name="Note12CY" localSheetId="2">#REF!</definedName>
    <definedName name="Note12CY" localSheetId="1">#REF!</definedName>
    <definedName name="Note12CY" localSheetId="4">#REF!</definedName>
    <definedName name="Note12CY">#REF!</definedName>
    <definedName name="Note12PY" localSheetId="0">#REF!</definedName>
    <definedName name="Note12PY" localSheetId="2">#REF!</definedName>
    <definedName name="Note12PY" localSheetId="1">#REF!</definedName>
    <definedName name="Note12PY" localSheetId="4">#REF!</definedName>
    <definedName name="Note12PY">#REF!</definedName>
    <definedName name="Note13_1" localSheetId="0">#REF!</definedName>
    <definedName name="Note13_1" localSheetId="2">#REF!</definedName>
    <definedName name="Note13_1" localSheetId="1">#REF!</definedName>
    <definedName name="Note13_1" localSheetId="4">#REF!</definedName>
    <definedName name="Note13_1">#REF!</definedName>
    <definedName name="Note13_2" localSheetId="0">#REF!</definedName>
    <definedName name="Note13_2" localSheetId="2">#REF!</definedName>
    <definedName name="Note13_2" localSheetId="1">#REF!</definedName>
    <definedName name="Note13_2" localSheetId="4">#REF!</definedName>
    <definedName name="Note13_2">#REF!</definedName>
    <definedName name="Note13CY" localSheetId="0">#REF!</definedName>
    <definedName name="Note13CY" localSheetId="2">#REF!</definedName>
    <definedName name="Note13CY" localSheetId="1">#REF!</definedName>
    <definedName name="Note13CY" localSheetId="4">#REF!</definedName>
    <definedName name="Note13CY">#REF!</definedName>
    <definedName name="Note13PY" localSheetId="0">#REF!</definedName>
    <definedName name="Note13PY" localSheetId="2">#REF!</definedName>
    <definedName name="Note13PY" localSheetId="1">#REF!</definedName>
    <definedName name="Note13PY" localSheetId="4">#REF!</definedName>
    <definedName name="Note13PY">#REF!</definedName>
    <definedName name="Note14_1" localSheetId="0">#REF!</definedName>
    <definedName name="Note14_1" localSheetId="2">#REF!</definedName>
    <definedName name="Note14_1" localSheetId="1">#REF!</definedName>
    <definedName name="Note14_1" localSheetId="4">#REF!</definedName>
    <definedName name="Note14_1">#REF!</definedName>
    <definedName name="Note14_1Adj" localSheetId="0">#REF!</definedName>
    <definedName name="Note14_1Adj" localSheetId="2">#REF!</definedName>
    <definedName name="Note14_1Adj" localSheetId="1">#REF!</definedName>
    <definedName name="Note14_1Adj" localSheetId="4">#REF!</definedName>
    <definedName name="Note14_1Adj">#REF!</definedName>
    <definedName name="Note14_1OB" localSheetId="0">#REF!</definedName>
    <definedName name="Note14_1OB" localSheetId="2">#REF!</definedName>
    <definedName name="Note14_1OB" localSheetId="1">#REF!</definedName>
    <definedName name="Note14_1OB" localSheetId="4">#REF!</definedName>
    <definedName name="Note14_1OB">#REF!</definedName>
    <definedName name="Note14_2" localSheetId="0">#REF!</definedName>
    <definedName name="Note14_2" localSheetId="2">#REF!</definedName>
    <definedName name="Note14_2" localSheetId="1">#REF!</definedName>
    <definedName name="Note14_2" localSheetId="4">#REF!</definedName>
    <definedName name="Note14_2">#REF!</definedName>
    <definedName name="Note14_2Adj" localSheetId="0">#REF!</definedName>
    <definedName name="Note14_2Adj" localSheetId="2">#REF!</definedName>
    <definedName name="Note14_2Adj" localSheetId="1">#REF!</definedName>
    <definedName name="Note14_2Adj" localSheetId="4">#REF!</definedName>
    <definedName name="Note14_2Adj">#REF!</definedName>
    <definedName name="Note14_2OB" localSheetId="0">#REF!</definedName>
    <definedName name="Note14_2OB" localSheetId="2">#REF!</definedName>
    <definedName name="Note14_2OB" localSheetId="1">#REF!</definedName>
    <definedName name="Note14_2OB" localSheetId="4">#REF!</definedName>
    <definedName name="Note14_2OB">#REF!</definedName>
    <definedName name="Note14CY" localSheetId="0">#REF!</definedName>
    <definedName name="Note14CY" localSheetId="2">#REF!</definedName>
    <definedName name="Note14CY" localSheetId="1">#REF!</definedName>
    <definedName name="Note14CY" localSheetId="4">#REF!</definedName>
    <definedName name="Note14CY">#REF!</definedName>
    <definedName name="Note14CY_Adj" localSheetId="0">#REF!</definedName>
    <definedName name="Note14CY_Adj" localSheetId="2">#REF!</definedName>
    <definedName name="Note14CY_Adj" localSheetId="1">#REF!</definedName>
    <definedName name="Note14CY_Adj" localSheetId="4">#REF!</definedName>
    <definedName name="Note14CY_Adj">#REF!</definedName>
    <definedName name="Note14CY_OB" localSheetId="0">#REF!</definedName>
    <definedName name="Note14CY_OB" localSheetId="2">#REF!</definedName>
    <definedName name="Note14CY_OB" localSheetId="1">#REF!</definedName>
    <definedName name="Note14CY_OB" localSheetId="4">#REF!</definedName>
    <definedName name="Note14CY_OB">#REF!</definedName>
    <definedName name="Note14PY" localSheetId="0">#REF!</definedName>
    <definedName name="Note14PY" localSheetId="2">#REF!</definedName>
    <definedName name="Note14PY" localSheetId="1">#REF!</definedName>
    <definedName name="Note14PY" localSheetId="4">#REF!</definedName>
    <definedName name="Note14PY">#REF!</definedName>
    <definedName name="Note14PY_Adj" localSheetId="0">#REF!</definedName>
    <definedName name="Note14PY_Adj" localSheetId="2">#REF!</definedName>
    <definedName name="Note14PY_Adj" localSheetId="1">#REF!</definedName>
    <definedName name="Note14PY_Adj" localSheetId="4">#REF!</definedName>
    <definedName name="Note14PY_Adj">#REF!</definedName>
    <definedName name="Note14PY_OB" localSheetId="0">#REF!</definedName>
    <definedName name="Note14PY_OB" localSheetId="2">#REF!</definedName>
    <definedName name="Note14PY_OB" localSheetId="1">#REF!</definedName>
    <definedName name="Note14PY_OB" localSheetId="4">#REF!</definedName>
    <definedName name="Note14PY_OB">#REF!</definedName>
    <definedName name="Note1CY" localSheetId="0">#REF!</definedName>
    <definedName name="Note1CY" localSheetId="2">#REF!</definedName>
    <definedName name="Note1CY" localSheetId="1">#REF!</definedName>
    <definedName name="Note1CY" localSheetId="4">#REF!</definedName>
    <definedName name="Note1CY">#REF!</definedName>
    <definedName name="Note1PY" localSheetId="0">#REF!</definedName>
    <definedName name="Note1PY" localSheetId="2">#REF!</definedName>
    <definedName name="Note1PY" localSheetId="1">#REF!</definedName>
    <definedName name="Note1PY" localSheetId="4">#REF!</definedName>
    <definedName name="Note1PY">#REF!</definedName>
    <definedName name="Note2_1" localSheetId="0">#REF!</definedName>
    <definedName name="Note2_1" localSheetId="2">#REF!</definedName>
    <definedName name="Note2_1" localSheetId="1">#REF!</definedName>
    <definedName name="Note2_1" localSheetId="4">#REF!</definedName>
    <definedName name="Note2_1">#REF!</definedName>
    <definedName name="Note2_2" localSheetId="0">#REF!</definedName>
    <definedName name="Note2_2" localSheetId="2">#REF!</definedName>
    <definedName name="Note2_2" localSheetId="1">#REF!</definedName>
    <definedName name="Note2_2" localSheetId="4">#REF!</definedName>
    <definedName name="Note2_2">#REF!</definedName>
    <definedName name="Note20">[23]Names!$B$89</definedName>
    <definedName name="Note2CY" localSheetId="0">#REF!</definedName>
    <definedName name="Note2CY" localSheetId="2">#REF!</definedName>
    <definedName name="Note2CY" localSheetId="1">#REF!</definedName>
    <definedName name="Note2CY" localSheetId="4">#REF!</definedName>
    <definedName name="Note2CY">#REF!</definedName>
    <definedName name="Note2PY" localSheetId="0">#REF!</definedName>
    <definedName name="Note2PY" localSheetId="2">#REF!</definedName>
    <definedName name="Note2PY" localSheetId="1">#REF!</definedName>
    <definedName name="Note2PY" localSheetId="4">#REF!</definedName>
    <definedName name="Note2PY">#REF!</definedName>
    <definedName name="Note3_1" localSheetId="0">#REF!</definedName>
    <definedName name="Note3_1" localSheetId="2">#REF!</definedName>
    <definedName name="Note3_1" localSheetId="1">#REF!</definedName>
    <definedName name="Note3_1" localSheetId="4">#REF!</definedName>
    <definedName name="Note3_1">#REF!</definedName>
    <definedName name="Note3_11" localSheetId="0">#REF!</definedName>
    <definedName name="Note3_11" localSheetId="2">#REF!</definedName>
    <definedName name="Note3_11" localSheetId="1">#REF!</definedName>
    <definedName name="Note3_11" localSheetId="4">#REF!</definedName>
    <definedName name="Note3_11">#REF!</definedName>
    <definedName name="Note3_12" localSheetId="0">#REF!</definedName>
    <definedName name="Note3_12" localSheetId="2">#REF!</definedName>
    <definedName name="Note3_12" localSheetId="1">#REF!</definedName>
    <definedName name="Note3_12" localSheetId="4">#REF!</definedName>
    <definedName name="Note3_12">#REF!</definedName>
    <definedName name="Note3_2" localSheetId="0">#REF!</definedName>
    <definedName name="Note3_2" localSheetId="2">#REF!</definedName>
    <definedName name="Note3_2" localSheetId="1">#REF!</definedName>
    <definedName name="Note3_2" localSheetId="4">#REF!</definedName>
    <definedName name="Note3_2">#REF!</definedName>
    <definedName name="Note3CY" localSheetId="0">#REF!</definedName>
    <definedName name="Note3CY" localSheetId="2">#REF!</definedName>
    <definedName name="Note3CY" localSheetId="1">#REF!</definedName>
    <definedName name="Note3CY" localSheetId="4">#REF!</definedName>
    <definedName name="Note3CY">#REF!</definedName>
    <definedName name="Note3CY_Short" localSheetId="0">#REF!</definedName>
    <definedName name="Note3CY_Short" localSheetId="2">#REF!</definedName>
    <definedName name="Note3CY_Short" localSheetId="1">#REF!</definedName>
    <definedName name="Note3CY_Short" localSheetId="4">#REF!</definedName>
    <definedName name="Note3CY_Short">#REF!</definedName>
    <definedName name="Note3PY" localSheetId="0">#REF!</definedName>
    <definedName name="Note3PY" localSheetId="2">#REF!</definedName>
    <definedName name="Note3PY" localSheetId="1">#REF!</definedName>
    <definedName name="Note3PY" localSheetId="4">#REF!</definedName>
    <definedName name="Note3PY">#REF!</definedName>
    <definedName name="Note3PY_Short" localSheetId="0">#REF!</definedName>
    <definedName name="Note3PY_Short" localSheetId="2">#REF!</definedName>
    <definedName name="Note3PY_Short" localSheetId="1">#REF!</definedName>
    <definedName name="Note3PY_Short" localSheetId="4">#REF!</definedName>
    <definedName name="Note3PY_Short">#REF!</definedName>
    <definedName name="Note4_1" localSheetId="0">#REF!</definedName>
    <definedName name="Note4_1" localSheetId="2">#REF!</definedName>
    <definedName name="Note4_1" localSheetId="1">#REF!</definedName>
    <definedName name="Note4_1" localSheetId="4">#REF!</definedName>
    <definedName name="Note4_1">#REF!</definedName>
    <definedName name="Note4_2" localSheetId="0">#REF!</definedName>
    <definedName name="Note4_2" localSheetId="2">#REF!</definedName>
    <definedName name="Note4_2" localSheetId="1">#REF!</definedName>
    <definedName name="Note4_2" localSheetId="4">#REF!</definedName>
    <definedName name="Note4_2">#REF!</definedName>
    <definedName name="Note4CY" localSheetId="0">#REF!</definedName>
    <definedName name="Note4CY" localSheetId="2">#REF!</definedName>
    <definedName name="Note4CY" localSheetId="1">#REF!</definedName>
    <definedName name="Note4CY" localSheetId="4">#REF!</definedName>
    <definedName name="Note4CY">#REF!</definedName>
    <definedName name="Note4PY" localSheetId="0">#REF!</definedName>
    <definedName name="Note4PY" localSheetId="2">#REF!</definedName>
    <definedName name="Note4PY" localSheetId="1">#REF!</definedName>
    <definedName name="Note4PY" localSheetId="4">#REF!</definedName>
    <definedName name="Note4PY">#REF!</definedName>
    <definedName name="Note5_1" localSheetId="0">#REF!</definedName>
    <definedName name="Note5_1" localSheetId="2">#REF!</definedName>
    <definedName name="Note5_1" localSheetId="1">#REF!</definedName>
    <definedName name="Note5_1" localSheetId="4">#REF!</definedName>
    <definedName name="Note5_1">#REF!</definedName>
    <definedName name="Note5_2" localSheetId="0">#REF!</definedName>
    <definedName name="Note5_2" localSheetId="2">#REF!</definedName>
    <definedName name="Note5_2" localSheetId="1">#REF!</definedName>
    <definedName name="Note5_2" localSheetId="4">#REF!</definedName>
    <definedName name="Note5_2">#REF!</definedName>
    <definedName name="Note5CY" localSheetId="0">#REF!</definedName>
    <definedName name="Note5CY" localSheetId="2">#REF!</definedName>
    <definedName name="Note5CY" localSheetId="1">#REF!</definedName>
    <definedName name="Note5CY" localSheetId="4">#REF!</definedName>
    <definedName name="Note5CY">#REF!</definedName>
    <definedName name="Note5PY" localSheetId="0">#REF!</definedName>
    <definedName name="Note5PY" localSheetId="2">#REF!</definedName>
    <definedName name="Note5PY" localSheetId="1">#REF!</definedName>
    <definedName name="Note5PY" localSheetId="4">#REF!</definedName>
    <definedName name="Note5PY">#REF!</definedName>
    <definedName name="Note6_1" localSheetId="0">#REF!</definedName>
    <definedName name="Note6_1" localSheetId="2">#REF!</definedName>
    <definedName name="Note6_1" localSheetId="1">#REF!</definedName>
    <definedName name="Note6_1" localSheetId="4">#REF!</definedName>
    <definedName name="Note6_1">#REF!</definedName>
    <definedName name="Note6_2" localSheetId="0">#REF!</definedName>
    <definedName name="Note6_2" localSheetId="2">#REF!</definedName>
    <definedName name="Note6_2" localSheetId="1">#REF!</definedName>
    <definedName name="Note6_2" localSheetId="4">#REF!</definedName>
    <definedName name="Note6_2">#REF!</definedName>
    <definedName name="Note6CY" localSheetId="0">#REF!</definedName>
    <definedName name="Note6CY" localSheetId="2">#REF!</definedName>
    <definedName name="Note6CY" localSheetId="1">#REF!</definedName>
    <definedName name="Note6CY" localSheetId="4">#REF!</definedName>
    <definedName name="Note6CY">#REF!</definedName>
    <definedName name="Note6PY" localSheetId="0">#REF!</definedName>
    <definedName name="Note6PY" localSheetId="2">#REF!</definedName>
    <definedName name="Note6PY" localSheetId="1">#REF!</definedName>
    <definedName name="Note6PY" localSheetId="4">#REF!</definedName>
    <definedName name="Note6PY">#REF!</definedName>
    <definedName name="Note7_1" localSheetId="0">#REF!</definedName>
    <definedName name="Note7_1" localSheetId="2">#REF!</definedName>
    <definedName name="Note7_1" localSheetId="1">#REF!</definedName>
    <definedName name="Note7_1" localSheetId="4">#REF!</definedName>
    <definedName name="Note7_1">#REF!</definedName>
    <definedName name="Note7_2" localSheetId="0">#REF!</definedName>
    <definedName name="Note7_2" localSheetId="2">#REF!</definedName>
    <definedName name="Note7_2" localSheetId="1">#REF!</definedName>
    <definedName name="Note7_2" localSheetId="4">#REF!</definedName>
    <definedName name="Note7_2">#REF!</definedName>
    <definedName name="Note7CY" localSheetId="0">#REF!</definedName>
    <definedName name="Note7CY" localSheetId="2">#REF!</definedName>
    <definedName name="Note7CY" localSheetId="1">#REF!</definedName>
    <definedName name="Note7CY" localSheetId="4">#REF!</definedName>
    <definedName name="Note7CY">#REF!</definedName>
    <definedName name="Note7PY" localSheetId="0">#REF!</definedName>
    <definedName name="Note7PY" localSheetId="2">#REF!</definedName>
    <definedName name="Note7PY" localSheetId="1">#REF!</definedName>
    <definedName name="Note7PY" localSheetId="4">#REF!</definedName>
    <definedName name="Note7PY">#REF!</definedName>
    <definedName name="Note8_1" localSheetId="0">#REF!</definedName>
    <definedName name="Note8_1" localSheetId="2">#REF!</definedName>
    <definedName name="Note8_1" localSheetId="1">#REF!</definedName>
    <definedName name="Note8_1" localSheetId="4">#REF!</definedName>
    <definedName name="Note8_1">#REF!</definedName>
    <definedName name="Note8_2" localSheetId="0">#REF!</definedName>
    <definedName name="Note8_2" localSheetId="2">#REF!</definedName>
    <definedName name="Note8_2" localSheetId="1">#REF!</definedName>
    <definedName name="Note8_2" localSheetId="4">#REF!</definedName>
    <definedName name="Note8_2">#REF!</definedName>
    <definedName name="Note8CY" localSheetId="0">#REF!</definedName>
    <definedName name="Note8CY" localSheetId="2">#REF!</definedName>
    <definedName name="Note8CY" localSheetId="1">#REF!</definedName>
    <definedName name="Note8CY" localSheetId="4">#REF!</definedName>
    <definedName name="Note8CY">#REF!</definedName>
    <definedName name="Note8PY" localSheetId="0">#REF!</definedName>
    <definedName name="Note8PY" localSheetId="2">#REF!</definedName>
    <definedName name="Note8PY" localSheetId="1">#REF!</definedName>
    <definedName name="Note8PY" localSheetId="4">#REF!</definedName>
    <definedName name="Note8PY">#REF!</definedName>
    <definedName name="Note9_1" localSheetId="0">#REF!</definedName>
    <definedName name="Note9_1" localSheetId="2">#REF!</definedName>
    <definedName name="Note9_1" localSheetId="1">#REF!</definedName>
    <definedName name="Note9_1" localSheetId="4">#REF!</definedName>
    <definedName name="Note9_1">#REF!</definedName>
    <definedName name="Note9_2" localSheetId="0">#REF!</definedName>
    <definedName name="Note9_2" localSheetId="2">#REF!</definedName>
    <definedName name="Note9_2" localSheetId="1">#REF!</definedName>
    <definedName name="Note9_2" localSheetId="4">#REF!</definedName>
    <definedName name="Note9_2">#REF!</definedName>
    <definedName name="Note9CY" localSheetId="0">#REF!</definedName>
    <definedName name="Note9CY" localSheetId="2">#REF!</definedName>
    <definedName name="Note9CY" localSheetId="1">#REF!</definedName>
    <definedName name="Note9CY" localSheetId="4">#REF!</definedName>
    <definedName name="Note9CY">#REF!</definedName>
    <definedName name="Note9PY" localSheetId="0">#REF!</definedName>
    <definedName name="Note9PY" localSheetId="2">#REF!</definedName>
    <definedName name="Note9PY" localSheetId="1">#REF!</definedName>
    <definedName name="Note9PY" localSheetId="4">#REF!</definedName>
    <definedName name="Note9PY">#REF!</definedName>
    <definedName name="nuim">'[20]Template names'!$B$93</definedName>
    <definedName name="poorgr06" localSheetId="0">#REF!</definedName>
    <definedName name="poorgr06" localSheetId="2">#REF!</definedName>
    <definedName name="poorgr06" localSheetId="1">#REF!</definedName>
    <definedName name="poorgr06" localSheetId="4">#REF!</definedName>
    <definedName name="poorgr06">#REF!</definedName>
    <definedName name="_xlnm.Print_Area" localSheetId="2">BTO!$A$1:$X$21</definedName>
    <definedName name="_xlnm.Print_Area" localSheetId="1">'Office of the MM'!$A$1:$Y$19</definedName>
    <definedName name="_xlnm.Print_Area" localSheetId="4">#REF!</definedName>
    <definedName name="_xlnm.Print_Area">#REF!</definedName>
    <definedName name="_xlnm.Print_Titles" localSheetId="0">'201213 SEDP AUG'!#REF!</definedName>
    <definedName name="_xlnm.Print_Titles" localSheetId="2">BTO!$1:$3</definedName>
    <definedName name="_xlnm.Print_Titles" localSheetId="3">'Corp Serv'!$1:$3</definedName>
    <definedName name="_xlnm.Print_Titles" localSheetId="1">'Office of the MM'!$1:$2</definedName>
    <definedName name="_xlnm.Print_Titles" localSheetId="4">'Water Services'!#REF!</definedName>
    <definedName name="proptax07" localSheetId="0">#REF!</definedName>
    <definedName name="proptax07" localSheetId="2">#REF!</definedName>
    <definedName name="proptax07" localSheetId="1">#REF!</definedName>
    <definedName name="proptax07" localSheetId="4">#REF!</definedName>
    <definedName name="proptax07">#REF!</definedName>
    <definedName name="ProvOpexGrantNames">'[3]Lookup and lists'!$S$2:$S$6</definedName>
    <definedName name="q">'[2]Template names'!$B$17</definedName>
    <definedName name="QWEQF">'[1]Template names'!$B$7</definedName>
    <definedName name="Rand000" localSheetId="0">#REF!</definedName>
    <definedName name="Rand000" localSheetId="2">#REF!</definedName>
    <definedName name="Rand000" localSheetId="1">#REF!</definedName>
    <definedName name="Rand000" localSheetId="4">#REF!</definedName>
    <definedName name="Rand000">#REF!</definedName>
    <definedName name="REDHHGR06" localSheetId="0">#REF!</definedName>
    <definedName name="REDHHGR06" localSheetId="2">#REF!</definedName>
    <definedName name="REDHHGR06" localSheetId="1">#REF!</definedName>
    <definedName name="REDHHGR06" localSheetId="4">#REF!</definedName>
    <definedName name="REDHHGR06">#REF!</definedName>
    <definedName name="redhhgr07" localSheetId="0">#REF!</definedName>
    <definedName name="redhhgr07" localSheetId="2">#REF!</definedName>
    <definedName name="redhhgr07" localSheetId="1">#REF!</definedName>
    <definedName name="redhhgr07" localSheetId="4">#REF!</definedName>
    <definedName name="redhhgr07">#REF!</definedName>
    <definedName name="redrev06" localSheetId="0">#REF!</definedName>
    <definedName name="redrev06" localSheetId="2">#REF!</definedName>
    <definedName name="redrev06" localSheetId="1">#REF!</definedName>
    <definedName name="redrev06" localSheetId="4">#REF!</definedName>
    <definedName name="redrev06">#REF!</definedName>
    <definedName name="redrev07" localSheetId="0">#REF!</definedName>
    <definedName name="redrev07" localSheetId="2">#REF!</definedName>
    <definedName name="redrev07" localSheetId="1">#REF!</definedName>
    <definedName name="redrev07" localSheetId="4">#REF!</definedName>
    <definedName name="redrev07">#REF!</definedName>
    <definedName name="Reds" localSheetId="0">#REF!</definedName>
    <definedName name="Reds" localSheetId="2">#REF!</definedName>
    <definedName name="Reds" localSheetId="1">#REF!</definedName>
    <definedName name="Reds" localSheetId="4">#REF!</definedName>
    <definedName name="Reds">#REF!</definedName>
    <definedName name="reg">'[24]Template names'!$B$30</definedName>
    <definedName name="renewyears" localSheetId="0">#REF!</definedName>
    <definedName name="renewyears" localSheetId="2">#REF!</definedName>
    <definedName name="renewyears" localSheetId="1">#REF!</definedName>
    <definedName name="renewyears" localSheetId="4">#REF!</definedName>
    <definedName name="renewyears">#REF!</definedName>
    <definedName name="Request0506" localSheetId="0">#REF!</definedName>
    <definedName name="Request0506" localSheetId="2">#REF!</definedName>
    <definedName name="Request0506" localSheetId="1">#REF!</definedName>
    <definedName name="Request0506" localSheetId="4">#REF!</definedName>
    <definedName name="Request0506">#REF!</definedName>
    <definedName name="resiprop" localSheetId="0">#REF!</definedName>
    <definedName name="resiprop" localSheetId="2">#REF!</definedName>
    <definedName name="resiprop" localSheetId="1">#REF!</definedName>
    <definedName name="resiprop" localSheetId="4">#REF!</definedName>
    <definedName name="resiprop">#REF!</definedName>
    <definedName name="result">'[10]Template names'!$B$35</definedName>
    <definedName name="rmcRED06" localSheetId="0">#REF!</definedName>
    <definedName name="rmcRED06" localSheetId="2">#REF!</definedName>
    <definedName name="rmcRED06" localSheetId="1">#REF!</definedName>
    <definedName name="rmcRED06" localSheetId="4">#REF!</definedName>
    <definedName name="rmcRED06">#REF!</definedName>
    <definedName name="rmcred07" localSheetId="0">#REF!</definedName>
    <definedName name="rmcred07" localSheetId="2">#REF!</definedName>
    <definedName name="rmcred07" localSheetId="1">#REF!</definedName>
    <definedName name="rmcred07" localSheetId="4">#REF!</definedName>
    <definedName name="rmcred07">#REF!</definedName>
    <definedName name="roundfactor" localSheetId="0">#REF!</definedName>
    <definedName name="roundfactor" localSheetId="2">#REF!</definedName>
    <definedName name="roundfactor" localSheetId="1">#REF!</definedName>
    <definedName name="roundfactor" localSheetId="4">#REF!</definedName>
    <definedName name="roundfactor">#REF!</definedName>
    <definedName name="rp">'[24]Template names'!$B$93</definedName>
    <definedName name="S" localSheetId="0">'[1]Template names'!#REF!</definedName>
    <definedName name="S">'[1]Template names'!#REF!</definedName>
    <definedName name="S71A" localSheetId="0">'[1]Template names'!#REF!</definedName>
    <definedName name="S71A">'[1]Template names'!#REF!</definedName>
    <definedName name="S71B" localSheetId="0">'[1]Template names'!#REF!</definedName>
    <definedName name="S71B">'[1]Template names'!#REF!</definedName>
    <definedName name="s71B8" localSheetId="0">'[1]Template names'!#REF!</definedName>
    <definedName name="s71B8">'[1]Template names'!#REF!</definedName>
    <definedName name="s71B9" localSheetId="0">'[1]Template names'!#REF!</definedName>
    <definedName name="s71B9">'[1]Template names'!#REF!</definedName>
    <definedName name="S71C">'[15]Template names'!$B$78</definedName>
    <definedName name="S71D">'[15]Template names'!$B$81</definedName>
    <definedName name="S71E" localSheetId="0">'[1]Template names'!#REF!</definedName>
    <definedName name="S71E">'[1]Template names'!#REF!</definedName>
    <definedName name="S71F">'[15]Template names'!$B$83</definedName>
    <definedName name="S71G" localSheetId="0">'[1]Template names'!#REF!</definedName>
    <definedName name="S71G">'[1]Template names'!#REF!</definedName>
    <definedName name="S71H" localSheetId="0">'[1]Template names'!#REF!</definedName>
    <definedName name="S71H">'[1]Template names'!#REF!</definedName>
    <definedName name="S71I" localSheetId="0">'[1]Template names'!#REF!</definedName>
    <definedName name="S71I">'[1]Template names'!#REF!</definedName>
    <definedName name="S71J" localSheetId="0">'[1]Template names'!#REF!</definedName>
    <definedName name="S71J">'[1]Template names'!#REF!</definedName>
    <definedName name="S71K" localSheetId="0">'[1]Template names'!#REF!</definedName>
    <definedName name="S71K">'[1]Template names'!#REF!</definedName>
    <definedName name="S71L" localSheetId="0">'[1]Template names'!#REF!</definedName>
    <definedName name="S71L">'[1]Template names'!#REF!</definedName>
    <definedName name="S71M" localSheetId="0">'[1]Template names'!#REF!</definedName>
    <definedName name="S71M">'[1]Template names'!#REF!</definedName>
    <definedName name="S71N" localSheetId="0">'[1]Template names'!#REF!</definedName>
    <definedName name="S71N">'[1]Template names'!#REF!</definedName>
    <definedName name="S71O" localSheetId="0">'[1]Template names'!#REF!</definedName>
    <definedName name="S71O">'[1]Template names'!#REF!</definedName>
    <definedName name="S71P" localSheetId="0">'[1]Template names'!#REF!</definedName>
    <definedName name="S71P">'[1]Template names'!#REF!</definedName>
    <definedName name="S71Q" localSheetId="0">'[1]Template names'!#REF!</definedName>
    <definedName name="S71Q">'[1]Template names'!#REF!</definedName>
    <definedName name="S71SDBIP" localSheetId="0">'[1]Template names'!#REF!</definedName>
    <definedName name="S71SDBIP">'[1]Template names'!#REF!</definedName>
    <definedName name="s71sum" localSheetId="0">'[1]Template names'!#REF!</definedName>
    <definedName name="s71sum">'[1]Template names'!#REF!</definedName>
    <definedName name="sa">'[8]Template names'!$B$34</definedName>
    <definedName name="Scale">'[1]Compliance assessment'!$L$77</definedName>
    <definedName name="scenario" localSheetId="0">#REF!</definedName>
    <definedName name="scenario" localSheetId="2">#REF!</definedName>
    <definedName name="scenario" localSheetId="1">#REF!</definedName>
    <definedName name="scenario" localSheetId="4">#REF!</definedName>
    <definedName name="scenario">#REF!</definedName>
    <definedName name="SDBIP1" localSheetId="0">'[1]Template names'!#REF!</definedName>
    <definedName name="SDBIP1">'[1]Template names'!#REF!</definedName>
    <definedName name="SDBIP10" localSheetId="0">'[1]Template names'!#REF!</definedName>
    <definedName name="SDBIP10">'[1]Template names'!#REF!</definedName>
    <definedName name="SDBIP2" localSheetId="0">'[1]Template names'!#REF!</definedName>
    <definedName name="SDBIP2">'[1]Template names'!#REF!</definedName>
    <definedName name="SDBIP3" localSheetId="0">'[1]Template names'!#REF!</definedName>
    <definedName name="SDBIP3">'[1]Template names'!#REF!</definedName>
    <definedName name="SDBIP4" localSheetId="0">'[1]Template names'!#REF!</definedName>
    <definedName name="SDBIP4">'[1]Template names'!#REF!</definedName>
    <definedName name="SDBIP8" localSheetId="0">'[1]Template names'!#REF!</definedName>
    <definedName name="SDBIP8">'[1]Template names'!#REF!</definedName>
    <definedName name="sdcred06" localSheetId="0">#REF!</definedName>
    <definedName name="sdcred06" localSheetId="2">#REF!</definedName>
    <definedName name="sdcred06" localSheetId="1">#REF!</definedName>
    <definedName name="sdcred06" localSheetId="4">#REF!</definedName>
    <definedName name="sdcred06">#REF!</definedName>
    <definedName name="SFPerf2">'[1]Template names'!$B$65</definedName>
    <definedName name="SurplusCY" localSheetId="0">'[7]Appendix D'!#REF!</definedName>
    <definedName name="SurplusCY" localSheetId="2">'[7]Appendix D'!#REF!</definedName>
    <definedName name="SurplusCY" localSheetId="4">'[7]Appendix D'!#REF!</definedName>
    <definedName name="SurplusCY">'[7]Appendix D'!#REF!</definedName>
    <definedName name="SurplusPY" localSheetId="0">'[7]Appendix D'!#REF!</definedName>
    <definedName name="SurplusPY" localSheetId="2">'[7]Appendix D'!#REF!</definedName>
    <definedName name="SurplusPY" localSheetId="4">'[7]Appendix D'!#REF!</definedName>
    <definedName name="SurplusPY">'[7]Appendix D'!#REF!</definedName>
    <definedName name="t" localSheetId="0">#REF!</definedName>
    <definedName name="t" localSheetId="2">#REF!</definedName>
    <definedName name="t" localSheetId="1">#REF!</definedName>
    <definedName name="t" localSheetId="4">#REF!</definedName>
    <definedName name="t">#REF!</definedName>
    <definedName name="TabC3" localSheetId="0">'[1]Template names'!#REF!</definedName>
    <definedName name="TabC3" localSheetId="4">'[1]Template names'!#REF!</definedName>
    <definedName name="TabC3">'[1]Template names'!#REF!</definedName>
    <definedName name="TabC4" localSheetId="0">'[1]Template names'!#REF!</definedName>
    <definedName name="TabC4" localSheetId="4">'[1]Template names'!#REF!</definedName>
    <definedName name="TabC4">'[1]Template names'!#REF!</definedName>
    <definedName name="TabC5" localSheetId="0">'[1]Template names'!#REF!</definedName>
    <definedName name="TabC5" localSheetId="4">'[1]Template names'!#REF!</definedName>
    <definedName name="TabC5">'[1]Template names'!#REF!</definedName>
    <definedName name="TabC6" localSheetId="0">'[1]Template names'!#REF!</definedName>
    <definedName name="TabC6" localSheetId="4">'[1]Template names'!#REF!</definedName>
    <definedName name="TabC6">'[1]Template names'!#REF!</definedName>
    <definedName name="Tabc7" localSheetId="0">'[1]Template names'!#REF!</definedName>
    <definedName name="Tabc7">'[1]Template names'!#REF!</definedName>
    <definedName name="Tabc8" localSheetId="0">'[1]Template names'!#REF!</definedName>
    <definedName name="Tabc8">'[1]Template names'!#REF!</definedName>
    <definedName name="Tabc9" localSheetId="0">'[1]Template names'!#REF!</definedName>
    <definedName name="Tabc9">'[1]Template names'!#REF!</definedName>
    <definedName name="Tablc8" localSheetId="0">'[1]Template names'!#REF!</definedName>
    <definedName name="Tablc8">'[1]Template names'!#REF!</definedName>
    <definedName name="TableA1">'[16]Template names'!$B$111</definedName>
    <definedName name="TableA10">'[1]Template names'!$B$120</definedName>
    <definedName name="TableA11">'[1]Template names'!$B$121</definedName>
    <definedName name="TableA12">'[1]Template names'!$B$122</definedName>
    <definedName name="TableA13">'[1]Template names'!$B$123</definedName>
    <definedName name="TableA14">'[1]Template names'!$B$124</definedName>
    <definedName name="TableA15">'[1]Template names'!$B$125</definedName>
    <definedName name="TableA16">'[1]Template names'!$B$126</definedName>
    <definedName name="TableA17">'[1]Template names'!$B$127</definedName>
    <definedName name="TableA18">'[18]Template names'!$B$128</definedName>
    <definedName name="TableA19">'[1]Template names'!$B$129</definedName>
    <definedName name="TableA2">'[24]Template names'!$B$112</definedName>
    <definedName name="TableA20">'[1]Template names'!$B$130</definedName>
    <definedName name="TableA21">'[1]Template names'!$B$131</definedName>
    <definedName name="TableA22">'[1]Template names'!$B$132</definedName>
    <definedName name="TableA23">'[1]Template names'!$B$133</definedName>
    <definedName name="TableA24">'[1]Template names'!$B$134</definedName>
    <definedName name="TableA25">'[25]Template names'!$B$135</definedName>
    <definedName name="TableA26">'[1]Template names'!$B$136</definedName>
    <definedName name="TableA27">'[25]Template names'!$B$137</definedName>
    <definedName name="TableA28">'[1]Template names'!$B$138</definedName>
    <definedName name="TableA29">'[20]Template names'!$B$139</definedName>
    <definedName name="TableA3">'[19]Template names'!$B$113</definedName>
    <definedName name="TableA30">'[24]Template names'!$B$140</definedName>
    <definedName name="TableA31">'[1]Template names'!$B$141</definedName>
    <definedName name="TableA32">'[1]Template names'!$B$142</definedName>
    <definedName name="TableA33">'[1]Template names'!$B$143</definedName>
    <definedName name="TableA34a">'[1]Template names'!$B$144</definedName>
    <definedName name="TableA34b">'[1]Template names'!$B$145</definedName>
    <definedName name="TableA34c">'[1]Template names'!$B$146</definedName>
    <definedName name="TableA35">'[1]Template names'!$B$147</definedName>
    <definedName name="TableA36">'[13]Template names'!$B$150</definedName>
    <definedName name="TableA37">'[1]Template names'!$B$149</definedName>
    <definedName name="TableA4">'[1]Template names'!$B$114</definedName>
    <definedName name="TableA5">'[1]Template names'!$B$115</definedName>
    <definedName name="TableA6">'[1]Template names'!$B$116</definedName>
    <definedName name="TableA7">'[1]Template names'!$B$117</definedName>
    <definedName name="TableA8">'[1]Template names'!$B$118</definedName>
    <definedName name="TableA9">'[1]Template names'!$B$119</definedName>
    <definedName name="TableD7" localSheetId="0">'[1]Template names'!#REF!</definedName>
    <definedName name="TableD7">'[1]Template names'!#REF!</definedName>
    <definedName name="TableD8" localSheetId="0">'[1]Template names'!#REF!</definedName>
    <definedName name="TableD8">'[1]Template names'!#REF!</definedName>
    <definedName name="TableE4" localSheetId="0">'[1]Template names'!#REF!</definedName>
    <definedName name="TableE4">'[1]Template names'!#REF!</definedName>
    <definedName name="TableE7" localSheetId="0">'[1]Template names'!#REF!</definedName>
    <definedName name="TableE7">'[1]Template names'!#REF!</definedName>
    <definedName name="TableE9" localSheetId="0">'[1]Template names'!#REF!</definedName>
    <definedName name="TableE9">'[1]Template names'!#REF!</definedName>
    <definedName name="TableF6" localSheetId="0">'[1]Template names'!#REF!</definedName>
    <definedName name="TableF6">'[1]Template names'!#REF!</definedName>
    <definedName name="tariffdisc05" localSheetId="0">#REF!</definedName>
    <definedName name="tariffdisc05" localSheetId="2">#REF!</definedName>
    <definedName name="tariffdisc05" localSheetId="1">#REF!</definedName>
    <definedName name="tariffdisc05" localSheetId="4">#REF!</definedName>
    <definedName name="tariffdisc05">#REF!</definedName>
    <definedName name="tariffdisc06" localSheetId="0">#REF!</definedName>
    <definedName name="tariffdisc06" localSheetId="2">#REF!</definedName>
    <definedName name="tariffdisc06" localSheetId="1">#REF!</definedName>
    <definedName name="tariffdisc06" localSheetId="4">#REF!</definedName>
    <definedName name="tariffdisc06">#REF!</definedName>
    <definedName name="tariffdisc07" localSheetId="0">#REF!</definedName>
    <definedName name="tariffdisc07" localSheetId="2">#REF!</definedName>
    <definedName name="tariffdisc07" localSheetId="1">#REF!</definedName>
    <definedName name="tariffdisc07" localSheetId="4">#REF!</definedName>
    <definedName name="tariffdisc07">#REF!</definedName>
    <definedName name="tariffdisc08" localSheetId="0">#REF!</definedName>
    <definedName name="tariffdisc08" localSheetId="2">#REF!</definedName>
    <definedName name="tariffdisc08" localSheetId="1">#REF!</definedName>
    <definedName name="tariffdisc08" localSheetId="4">#REF!</definedName>
    <definedName name="tariffdisc08">#REF!</definedName>
    <definedName name="tariffdisc09" localSheetId="0">#REF!</definedName>
    <definedName name="tariffdisc09" localSheetId="2">#REF!</definedName>
    <definedName name="tariffdisc09" localSheetId="1">#REF!</definedName>
    <definedName name="tariffdisc09" localSheetId="4">#REF!</definedName>
    <definedName name="tariffdisc09">#REF!</definedName>
    <definedName name="tariffdisc10" localSheetId="0">#REF!</definedName>
    <definedName name="tariffdisc10" localSheetId="2">#REF!</definedName>
    <definedName name="tariffdisc10" localSheetId="1">#REF!</definedName>
    <definedName name="tariffdisc10" localSheetId="4">#REF!</definedName>
    <definedName name="tariffdisc10">#REF!</definedName>
    <definedName name="tariffdisc11" localSheetId="0">#REF!</definedName>
    <definedName name="tariffdisc11" localSheetId="2">#REF!</definedName>
    <definedName name="tariffdisc11" localSheetId="1">#REF!</definedName>
    <definedName name="tariffdisc11" localSheetId="4">#REF!</definedName>
    <definedName name="tariffdisc11">#REF!</definedName>
    <definedName name="tariffdisc12" localSheetId="0">#REF!</definedName>
    <definedName name="tariffdisc12" localSheetId="2">#REF!</definedName>
    <definedName name="tariffdisc12" localSheetId="1">#REF!</definedName>
    <definedName name="tariffdisc12" localSheetId="4">#REF!</definedName>
    <definedName name="tariffdisc12">#REF!</definedName>
    <definedName name="tariffdisc13" localSheetId="0">#REF!</definedName>
    <definedName name="tariffdisc13" localSheetId="2">#REF!</definedName>
    <definedName name="tariffdisc13" localSheetId="1">#REF!</definedName>
    <definedName name="tariffdisc13" localSheetId="4">#REF!</definedName>
    <definedName name="tariffdisc13">#REF!</definedName>
    <definedName name="tariffdisc14" localSheetId="0">#REF!</definedName>
    <definedName name="tariffdisc14" localSheetId="2">#REF!</definedName>
    <definedName name="tariffdisc14" localSheetId="1">#REF!</definedName>
    <definedName name="tariffdisc14" localSheetId="4">#REF!</definedName>
    <definedName name="tariffdisc14">#REF!</definedName>
    <definedName name="tariffdisc15" localSheetId="0">#REF!</definedName>
    <definedName name="tariffdisc15" localSheetId="2">#REF!</definedName>
    <definedName name="tariffdisc15" localSheetId="1">#REF!</definedName>
    <definedName name="tariffdisc15" localSheetId="4">#REF!</definedName>
    <definedName name="tariffdisc15">#REF!</definedName>
    <definedName name="tariffdisc16" localSheetId="0">#REF!</definedName>
    <definedName name="tariffdisc16" localSheetId="2">#REF!</definedName>
    <definedName name="tariffdisc16" localSheetId="1">#REF!</definedName>
    <definedName name="tariffdisc16" localSheetId="4">#REF!</definedName>
    <definedName name="tariffdisc16">#REF!</definedName>
    <definedName name="tariffdisc17" localSheetId="0">#REF!</definedName>
    <definedName name="tariffdisc17" localSheetId="2">#REF!</definedName>
    <definedName name="tariffdisc17" localSheetId="1">#REF!</definedName>
    <definedName name="tariffdisc17" localSheetId="4">#REF!</definedName>
    <definedName name="tariffdisc17">#REF!</definedName>
    <definedName name="tariffdisc18" localSheetId="0">#REF!</definedName>
    <definedName name="tariffdisc18" localSheetId="2">#REF!</definedName>
    <definedName name="tariffdisc18" localSheetId="1">#REF!</definedName>
    <definedName name="tariffdisc18" localSheetId="4">#REF!</definedName>
    <definedName name="tariffdisc18">#REF!</definedName>
    <definedName name="tariffdisc19" localSheetId="0">#REF!</definedName>
    <definedName name="tariffdisc19" localSheetId="2">#REF!</definedName>
    <definedName name="tariffdisc19" localSheetId="1">#REF!</definedName>
    <definedName name="tariffdisc19" localSheetId="4">#REF!</definedName>
    <definedName name="tariffdisc19">#REF!</definedName>
    <definedName name="tariffdisc20" localSheetId="0">#REF!</definedName>
    <definedName name="tariffdisc20" localSheetId="2">#REF!</definedName>
    <definedName name="tariffdisc20" localSheetId="1">#REF!</definedName>
    <definedName name="tariffdisc20" localSheetId="4">#REF!</definedName>
    <definedName name="tariffdisc20">#REF!</definedName>
    <definedName name="test" localSheetId="0">'[7]Appendix D'!#REF!</definedName>
    <definedName name="test" localSheetId="2">'[7]Appendix D'!#REF!</definedName>
    <definedName name="test" localSheetId="4">'[7]Appendix D'!#REF!</definedName>
    <definedName name="test">'[7]Appendix D'!#REF!</definedName>
    <definedName name="Test11" localSheetId="0">[7]Settings!#REF!</definedName>
    <definedName name="Test11" localSheetId="2">[7]Settings!#REF!</definedName>
    <definedName name="Test11" localSheetId="4">[7]Settings!#REF!</definedName>
    <definedName name="Test11">[7]Settings!#REF!</definedName>
    <definedName name="title1" localSheetId="0">#REF!</definedName>
    <definedName name="title1" localSheetId="2">#REF!</definedName>
    <definedName name="title1" localSheetId="1">#REF!</definedName>
    <definedName name="title1" localSheetId="4">#REF!</definedName>
    <definedName name="title1">#REF!</definedName>
    <definedName name="tm_469777380" localSheetId="0">#REF!</definedName>
    <definedName name="tm_469777380" localSheetId="2">#REF!</definedName>
    <definedName name="tm_469777380" localSheetId="1">#REF!</definedName>
    <definedName name="tm_469777380" localSheetId="4">#REF!</definedName>
    <definedName name="tm_469777380">#REF!</definedName>
    <definedName name="tm_469777386" localSheetId="0">#REF!</definedName>
    <definedName name="tm_469777386" localSheetId="2">#REF!</definedName>
    <definedName name="tm_469777386" localSheetId="1">#REF!</definedName>
    <definedName name="tm_469777386" localSheetId="4">#REF!</definedName>
    <definedName name="tm_469777386">#REF!</definedName>
    <definedName name="tm_469777387" localSheetId="0">#REF!</definedName>
    <definedName name="tm_469777387" localSheetId="2">#REF!</definedName>
    <definedName name="tm_469777387" localSheetId="1">#REF!</definedName>
    <definedName name="tm_469777387" localSheetId="4">#REF!</definedName>
    <definedName name="tm_469777387">#REF!</definedName>
    <definedName name="u" localSheetId="0">#REF!</definedName>
    <definedName name="u" localSheetId="2">#REF!</definedName>
    <definedName name="u" localSheetId="1">#REF!</definedName>
    <definedName name="u" localSheetId="4">#REF!</definedName>
    <definedName name="u">#REF!</definedName>
    <definedName name="uhhg">'[20]Template names'!$B$33</definedName>
    <definedName name="Vdesc">'[11]Template names'!$B$32</definedName>
    <definedName name="Vote">'[15]Org structure'!$A$2:$A$16</definedName>
    <definedName name="Vote1">'[9]Org structure'!$B$3:$B$12</definedName>
    <definedName name="Vote10">'[9]Org structure'!$B$103:$B$112</definedName>
    <definedName name="Vote11">'[9]Org structure'!$B$114:$B$123</definedName>
    <definedName name="Vote12">'[9]Org structure'!$B$125:$B$134</definedName>
    <definedName name="Vote13">'[9]Org structure'!$B$136:$B$145</definedName>
    <definedName name="Vote14">'[9]Org structure'!$B$147:$B$156</definedName>
    <definedName name="Vote15">'[9]Org structure'!$B$158:$B$167</definedName>
    <definedName name="Vote2">'[9]Org structure'!$B$14:$B$23</definedName>
    <definedName name="Vote3">'[9]Org structure'!$B$25:$B$34</definedName>
    <definedName name="Vote4">'[9]Org structure'!$B$36:$B$45</definedName>
    <definedName name="Vote5">'[9]Org structure'!$B$47:$B$56</definedName>
    <definedName name="Vote6">'[9]Org structure'!$B$58:$B$67</definedName>
    <definedName name="Vote7">'[9]Org structure'!$B$69:$B$78</definedName>
    <definedName name="Vote8">'[9]Org structure'!$B$80:$B$90</definedName>
    <definedName name="Vote9">'[9]Org structure'!$B$92:$B$101</definedName>
    <definedName name="W" localSheetId="0">#REF!</definedName>
    <definedName name="W" localSheetId="2">#REF!</definedName>
    <definedName name="W" localSheetId="1">#REF!</definedName>
    <definedName name="W" localSheetId="4">#REF!</definedName>
    <definedName name="W">#REF!</definedName>
    <definedName name="WER" localSheetId="0">#REF!</definedName>
    <definedName name="WER" localSheetId="2">#REF!</definedName>
    <definedName name="WER" localSheetId="1">#REF!</definedName>
    <definedName name="WER" localSheetId="4">#REF!</definedName>
    <definedName name="WER">#REF!</definedName>
    <definedName name="yrend">[21]Data!$B$3</definedName>
  </definedNames>
  <calcPr calcId="145621"/>
</workbook>
</file>

<file path=xl/calcChain.xml><?xml version="1.0" encoding="utf-8"?>
<calcChain xmlns="http://schemas.openxmlformats.org/spreadsheetml/2006/main">
  <c r="E24" i="5" l="1"/>
  <c r="M10" i="6" l="1"/>
  <c r="L10" i="6"/>
  <c r="K10" i="6"/>
  <c r="M8" i="6"/>
  <c r="L8" i="6"/>
  <c r="K8" i="6"/>
  <c r="J8" i="6"/>
  <c r="M7" i="6"/>
  <c r="L7" i="6"/>
  <c r="K7" i="6"/>
</calcChain>
</file>

<file path=xl/comments1.xml><?xml version="1.0" encoding="utf-8"?>
<comments xmlns="http://schemas.openxmlformats.org/spreadsheetml/2006/main">
  <authors>
    <author>Phila</author>
  </authors>
  <commentList>
    <comment ref="E11" authorId="0">
      <text>
        <r>
          <rPr>
            <b/>
            <sz val="9"/>
            <color indexed="81"/>
            <rFont val="Tahoma"/>
            <family val="2"/>
          </rPr>
          <t>Phila:</t>
        </r>
        <r>
          <rPr>
            <sz val="9"/>
            <color indexed="81"/>
            <rFont val="Tahoma"/>
            <family val="2"/>
          </rPr>
          <t xml:space="preserve">
To verify budget with the Department</t>
        </r>
      </text>
    </comment>
  </commentList>
</comments>
</file>

<file path=xl/sharedStrings.xml><?xml version="1.0" encoding="utf-8"?>
<sst xmlns="http://schemas.openxmlformats.org/spreadsheetml/2006/main" count="1799" uniqueCount="1076">
  <si>
    <t>Local KPA</t>
  </si>
  <si>
    <t>Objective</t>
  </si>
  <si>
    <t xml:space="preserve">Strategies </t>
  </si>
  <si>
    <t xml:space="preserve">Projects </t>
  </si>
  <si>
    <t>Budget Estimate</t>
  </si>
  <si>
    <t>Votes</t>
  </si>
  <si>
    <t>KPI</t>
  </si>
  <si>
    <t xml:space="preserve">Responsible department </t>
  </si>
  <si>
    <t>Baseline</t>
  </si>
  <si>
    <t>Target Date and Budget (2012/13)</t>
  </si>
  <si>
    <t>Service Delivery Targets</t>
  </si>
  <si>
    <t>Annual Target</t>
  </si>
  <si>
    <t>2011/12</t>
  </si>
  <si>
    <t>Q1</t>
  </si>
  <si>
    <t>Q2</t>
  </si>
  <si>
    <t>Q3</t>
  </si>
  <si>
    <t>Q4</t>
  </si>
  <si>
    <t>2013/14</t>
  </si>
  <si>
    <t>2014/15</t>
  </si>
  <si>
    <t>2015/16</t>
  </si>
  <si>
    <t>2012/13</t>
  </si>
  <si>
    <t xml:space="preserve">Delegation of Authority </t>
  </si>
  <si>
    <t xml:space="preserve">To workshop and implement the delegations of authority </t>
  </si>
  <si>
    <t>None</t>
  </si>
  <si>
    <t>N/A</t>
  </si>
  <si>
    <t>Number of people that have been trained on the Delegations' document</t>
  </si>
  <si>
    <t>Corporate Services</t>
  </si>
  <si>
    <t>There is no Delegations of Authority document in existence.</t>
  </si>
  <si>
    <t>Draft delegations document is developed and presented for ExCo approval.</t>
  </si>
  <si>
    <t>40 SDM employees trained on the Delegations document.</t>
  </si>
  <si>
    <t>There is a problem of discipline within the municipality. There are SALGBC guidelines on discipline that have been communicated but not to all employees.</t>
  </si>
  <si>
    <t>Development and approval of  Labour Relations policy and procedures by ExCo.</t>
  </si>
  <si>
    <t>Procurement process</t>
  </si>
  <si>
    <t>Workshops concluded on policies throughout the municipality.</t>
  </si>
  <si>
    <t>Number of reports on Monitoring the implementation of Agreements from SALGBC and Local Labour Forum (LLF) meetings.</t>
  </si>
  <si>
    <t>There is a resolutions' register which is integrated to the monthly report</t>
  </si>
  <si>
    <t>Progress on resolutions are captured in the monthly report.</t>
  </si>
  <si>
    <t>Implementation of agreements from SALGBC and Local Labour Forum (LLF) meetings is monitored.</t>
  </si>
  <si>
    <t>Human resource management</t>
  </si>
  <si>
    <t xml:space="preserve">Date on which the Staff climate survey was tabled to EXCO </t>
  </si>
  <si>
    <t>No climate survey was conducted.</t>
  </si>
  <si>
    <t>Service provider appointed to conduct the climate survey.</t>
  </si>
  <si>
    <t xml:space="preserve">Climate survey report is tabled to ExCo. </t>
  </si>
  <si>
    <t>1 Climate Survey report tabled to ExCo</t>
  </si>
  <si>
    <t xml:space="preserve">Date on which the carrier plans were reported to   ExCo </t>
  </si>
  <si>
    <t>All departments</t>
  </si>
  <si>
    <t>Career plans are reported to ExCo by all HoDs at the end of the quarter.</t>
  </si>
  <si>
    <t>Career plans are documented and reported to ExCo.</t>
  </si>
  <si>
    <t>Human resource management (cont.)</t>
  </si>
  <si>
    <t>R150 000 + R200 000</t>
  </si>
  <si>
    <t>Number of HODs trained on carrier pathing</t>
  </si>
  <si>
    <t>No training was done</t>
  </si>
  <si>
    <t>Procurement processes</t>
  </si>
  <si>
    <t xml:space="preserve"> All HoDs trained on the use of career pathing guidelines.</t>
  </si>
  <si>
    <t xml:space="preserve">Number of reports on Employee Wellness Programme tabled to and approved by ExCo </t>
  </si>
  <si>
    <t>Occupational Health and Safety Officer was appointed in August 2011</t>
  </si>
  <si>
    <t>Employment Wellness Programme plan is approved by MM.</t>
  </si>
  <si>
    <t xml:space="preserve">To ensure that Occupational Health and safety plan is in place </t>
  </si>
  <si>
    <t xml:space="preserve">Date on which the Health and safety plan was approved by EXCO </t>
  </si>
  <si>
    <t>Compilation of the plan</t>
  </si>
  <si>
    <t>Occupational Health and Safety plan is approved by EXCO</t>
  </si>
  <si>
    <t>Number of reports on Occupational Health and Safety programme tabled to EXCO</t>
  </si>
  <si>
    <t>Progress against Occupational Health &amp; Safety plan is presented to ExCo quarterly.</t>
  </si>
  <si>
    <t>Human resource development</t>
  </si>
  <si>
    <t>To conduct needs-based training programmes and bolster municipal capacity.</t>
  </si>
  <si>
    <t>Date on which the Workplace skills programme was conducted</t>
  </si>
  <si>
    <t>There is a WSP with annual training report information.</t>
  </si>
  <si>
    <t xml:space="preserve">Training plan is developed and tabled to the Corporate Services Portfolio Committee. </t>
  </si>
  <si>
    <t xml:space="preserve">Scheduled staff training is conducted according to training plan and budget then integrated to monthly reports to ManCo. Skills audit is conducted throughout the  municipality. </t>
  </si>
  <si>
    <t>WSP Submitted before 30 June and Training is conducted according to the training plan.</t>
  </si>
  <si>
    <t>Human resource development (cont.)</t>
  </si>
  <si>
    <t>No experiential learners in the municipality.</t>
  </si>
  <si>
    <t>Experiential learning targets are set; the programme and reporting format is developed and approved by MM. Opportunities for experiential learners are advertised and appointments are concluded.</t>
  </si>
  <si>
    <t>Progress reports are presented to Portfolio Committee monthly.</t>
  </si>
  <si>
    <t>Experiential learners are recruited, trained, monitored and evaluated in accordance with the programme,  the targeted number of learners and the budget.</t>
  </si>
  <si>
    <t xml:space="preserve">Date on which the bursaries  were procedurally allocated to qualifying staff members </t>
  </si>
  <si>
    <t>Bursary policy is in place and there are no documented procedures. There are no contracts for bursars.</t>
  </si>
  <si>
    <t xml:space="preserve">Procedures for allocating bursaries are developed </t>
  </si>
  <si>
    <t xml:space="preserve"> Contract format for bursars is developed and approved by MM.</t>
  </si>
  <si>
    <t>Report on successful applicants submitted to MM.</t>
  </si>
  <si>
    <t>All bursaries are timeously and procedurally allocated to qualifying staff members in accordance with policy.</t>
  </si>
  <si>
    <t>Organisational Development (OD)</t>
  </si>
  <si>
    <t>To update and communicate systems that drive institutional development and enhance staff recruitment, retention and motivation.</t>
  </si>
  <si>
    <t>Date on which the Work study  was conducted</t>
  </si>
  <si>
    <t>No work study conducted.</t>
  </si>
  <si>
    <t>Service provider appointed to conduct the work study.</t>
  </si>
  <si>
    <t xml:space="preserve">Terms of reference compiled in consultation with the Portfolio Committee. </t>
  </si>
  <si>
    <t>Report on Work Study to be tabled to ExCo.</t>
  </si>
  <si>
    <t>Work study  is conducted</t>
  </si>
  <si>
    <t>Organisational Development (OD) - (Cont.)</t>
  </si>
  <si>
    <t>Date on which the  Human Resources Plan was approved by ExCo.</t>
  </si>
  <si>
    <t xml:space="preserve">No HR plan in existence. </t>
  </si>
  <si>
    <t>Terms of reference compiled and Service provider is appointed.</t>
  </si>
  <si>
    <t>HR Plan presented to ExCo.</t>
  </si>
  <si>
    <t xml:space="preserve">1 Human Resources Plan approved by ExCo. </t>
  </si>
  <si>
    <t>Date on which the Job descriptions were updated in line with the TASK job evaluation  system.</t>
  </si>
  <si>
    <t>Approved job descriptions submitted to the Job Evaluation Unit cluster.</t>
  </si>
  <si>
    <t>Approval of updated job descriptions and submission to the Job Evaluation Unit cluster.</t>
  </si>
  <si>
    <t xml:space="preserve">Date on which the Knowledge Management policy was Developed and approved by EXCO </t>
  </si>
  <si>
    <t>No Knowledge Management policy in existence.</t>
  </si>
  <si>
    <t>Drafting of the Knowledge Management policy</t>
  </si>
  <si>
    <t>Draft Knowledge Management policy tabled to ExCo for approval.</t>
  </si>
  <si>
    <t>SDM Knowledge Management policy is developed and approved by Council.</t>
  </si>
  <si>
    <t>To effectively manage the information technology systems and infrastructure of the municipality.</t>
  </si>
  <si>
    <t xml:space="preserve">Date on which the ICT strategy and the policy were approved by ExCo </t>
  </si>
  <si>
    <t>ICT strategy and policy has been approved by EXCO and awaiting approval by council</t>
  </si>
  <si>
    <t>ICT strategy and policy approved by council</t>
  </si>
  <si>
    <t xml:space="preserve">Website is updated on a monthly basis. </t>
  </si>
  <si>
    <t>Website is updated on a monthly basis</t>
  </si>
  <si>
    <t>To ensure that District Information Management System (DIMS) is used by all Departments.</t>
  </si>
  <si>
    <t>Number of reports submitted to Portfolio committee every month</t>
  </si>
  <si>
    <t>DIMS data capturers have been trained but the system is not being used.</t>
  </si>
  <si>
    <t xml:space="preserve">Training of all managers on DIMS. </t>
  </si>
  <si>
    <t>Tracking on the nature and extent of using DIMS is reported to Portfolio Committee every month.</t>
  </si>
  <si>
    <t>District Information Management System (DIMS) is used by all Departments.</t>
  </si>
  <si>
    <t>Date on which the Disaster Recovery Plan was approved by ExCo.</t>
  </si>
  <si>
    <t>Service provider appointed.</t>
  </si>
  <si>
    <t>A disaster recovery plan is drafted and tabled to MANCO</t>
  </si>
  <si>
    <t>1 Disaster recovery plan  approved by ExCo.</t>
  </si>
  <si>
    <t>Date on which the  Business Continuity plan was approved by ExCo.</t>
  </si>
  <si>
    <t xml:space="preserve"> Business Continuity plan is drafted and tabled to ManCo.</t>
  </si>
  <si>
    <t>Business  Continuity plan is approved by ExCo.</t>
  </si>
  <si>
    <t>1 Business Continuity plan  approved by ExCo.</t>
  </si>
  <si>
    <t>Provision of office support services</t>
  </si>
  <si>
    <t>To ensure uninterrupted administrative functioning of the institution.</t>
  </si>
  <si>
    <t>R1 100 000</t>
  </si>
  <si>
    <t>Date on which the Procedure and turnaround time  for   the acquisition of SDM office furniture and equipment was approved</t>
  </si>
  <si>
    <t xml:space="preserve">A procedure is developed and approved by MM regarding the acquisition process and turnaround time for each step. </t>
  </si>
  <si>
    <t>The approved plan is communicated to all departments.</t>
  </si>
  <si>
    <t>Monthly reporting to ManCo on the turnaround time and expenditure.</t>
  </si>
  <si>
    <t>An approved procedure and turnaround time for the acquisition of SDM office furniture and equipment. Monitoring and reporting of implementing the procedure.</t>
  </si>
  <si>
    <t>Projects</t>
  </si>
  <si>
    <t>Strategies</t>
  </si>
  <si>
    <t>Revenue management</t>
  </si>
  <si>
    <t>To reduce municipal debts.</t>
  </si>
  <si>
    <t>Debts collection</t>
  </si>
  <si>
    <t>Collection of outstanding debts.</t>
  </si>
  <si>
    <t>Percentage debt collection ratio.</t>
  </si>
  <si>
    <t>BTO</t>
  </si>
  <si>
    <t>New meters connected</t>
  </si>
  <si>
    <t>Connecting new meters to the households who receives water from the municipality</t>
  </si>
  <si>
    <t>Number of reports from water services operations unit reporting new water meter connections</t>
  </si>
  <si>
    <t>NONE</t>
  </si>
  <si>
    <t xml:space="preserve">3 Monthly Reports from the Water Services Operations unit </t>
  </si>
  <si>
    <t>12 Monthly Reports</t>
  </si>
  <si>
    <t>To enhance revenue</t>
  </si>
  <si>
    <t>Faulty  meters</t>
  </si>
  <si>
    <t>Billing of consumers who are receiving services</t>
  </si>
  <si>
    <t>Number of Monthly reports on Location of Meters</t>
  </si>
  <si>
    <t>Location of meters</t>
  </si>
  <si>
    <t>Identifying the location of meters within the district</t>
  </si>
  <si>
    <t>Number of reports on faulty meters</t>
  </si>
  <si>
    <t>Budgeting and Reporting</t>
  </si>
  <si>
    <t>To prepare the budget for the municipality in full compliance with legislative prescripts.</t>
  </si>
  <si>
    <t>Budget adoption</t>
  </si>
  <si>
    <t>Budget preparation will be in accordance with IDP priorities.</t>
  </si>
  <si>
    <t>Date on which the budget was adopted in accordance with timeframes and format stipulated by the MFMA and Municipal Budgeting Reporting Regulations (MBRR)</t>
  </si>
  <si>
    <t>The final budget adopted by Council by 29 May 2012</t>
  </si>
  <si>
    <t>Budget preparation process tabled to Council by 31 August 2012</t>
  </si>
  <si>
    <t>2013/14 MTREF Revenue Projections are prepared by Finance in the MTREF and circulated to HOD's</t>
  </si>
  <si>
    <t>The first draft budget is tabled by he Mayor to Council by 31 March 2013</t>
  </si>
  <si>
    <t>The final budget is adopted by Council by 30 June 2013</t>
  </si>
  <si>
    <t>1 Final budget adopted by Council by 29 May 2012</t>
  </si>
  <si>
    <t>To prepare annual financial statements (AFS) that comply with Accounting standards.</t>
  </si>
  <si>
    <t>Annual Financial Statements(AFS)</t>
  </si>
  <si>
    <t>Report on the financial transactions of the 2011/12 financial year and submit to Auditor General (AG).</t>
  </si>
  <si>
    <t>Date on which the AFS were prepared in accordance with stipulated timeframes and all Accounting Standards without future material amendment..</t>
  </si>
  <si>
    <t>Compliant AFS are prepared and submitted to the AG by 31 August 2011</t>
  </si>
  <si>
    <t>Compliant AFS are prepared and submitted to the AG by 31 August 2012</t>
  </si>
  <si>
    <t>n/a</t>
  </si>
  <si>
    <t>To review budget related policies such that they remain relevant to the vision of the municipality and compliant to legislation.</t>
  </si>
  <si>
    <t>Budget related policy reviews</t>
  </si>
  <si>
    <t>Reporting</t>
  </si>
  <si>
    <t>Date on which the budget related Policy were Reviewed.</t>
  </si>
  <si>
    <t>Draft Budget related policies reviewed and tabled to Council by 31 March</t>
  </si>
  <si>
    <t>Draft Budget related policies  reviewed and adopted by Council by 31 May</t>
  </si>
  <si>
    <t>Budget related policies  reviewed and adopted by Council by 31 May</t>
  </si>
  <si>
    <t>Electronic returns</t>
  </si>
  <si>
    <t>To report on the implementation of the approved Budget.</t>
  </si>
  <si>
    <t>Monthly MFMAs 71 reports</t>
  </si>
  <si>
    <t>Monthly reporting in terms of section 71 of the MFMA.</t>
  </si>
  <si>
    <t xml:space="preserve">Number of MFMA s.71 monthly reports tabled to the Planning Committee not later than 10 working days after the end of the month and </t>
  </si>
  <si>
    <t>To report to Council on the implementation of the budget and the financial state of affairs of the Municipality.</t>
  </si>
  <si>
    <t>Sec 52 Quarterly reports</t>
  </si>
  <si>
    <t>Number of section 51(d) reports submitted to Council within 30 days after the end of the quarter.</t>
  </si>
  <si>
    <t>To assess the mid-year budget and performance for the first six months of the financial year.</t>
  </si>
  <si>
    <t>Mid year report</t>
  </si>
  <si>
    <t>Mid-year reporting in terms of s.72 of the MFMA.</t>
  </si>
  <si>
    <t xml:space="preserve">Date on which the Mid year report was submitted by MM to the Mayor </t>
  </si>
  <si>
    <t>Mid-Year Report Submitted to Mayor by MM by the 25th January 2013</t>
  </si>
  <si>
    <t>To revise revenue &amp; expenditure adjustments' projections as recommended by the S72 report.</t>
  </si>
  <si>
    <t>Adjustment budget</t>
  </si>
  <si>
    <t>Compile an adjustment budget</t>
  </si>
  <si>
    <t xml:space="preserve">Date on which the Adjustments budget was approved by Council </t>
  </si>
  <si>
    <t>Adjustments budget approved by Council before the 28 February 2013.</t>
  </si>
  <si>
    <t>The adjustment budget is adopted by 28 February 2013</t>
  </si>
  <si>
    <t>Supply Chain Management (SCM)</t>
  </si>
  <si>
    <t>To effect the SCM policy in a way that is fair, equitable, transparent, competitive and cost-effective.</t>
  </si>
  <si>
    <t>Improve on SCM systems and eliminate irregular expenditure.</t>
  </si>
  <si>
    <t>Percentage awards of bids that comply with Treasury regulations and SCM Policy</t>
  </si>
  <si>
    <t>Bid procedures were circulated to all HoDs but there are still anomalies in the supply chain.</t>
  </si>
  <si>
    <t>SCM staff and bid committee members are trained. 100% compliance of bid awards.</t>
  </si>
  <si>
    <t>100% compliance of bid awards.</t>
  </si>
  <si>
    <t>100% awards of bids complying with Treasury regulations and SCM Policy</t>
  </si>
  <si>
    <t>Expenditure Management</t>
  </si>
  <si>
    <t>To have an effective system of expenditure control, including procedures for the approval, authorisation, withdrawal and payment of funds</t>
  </si>
  <si>
    <t>Improve Expenditure Management System effectiveness</t>
  </si>
  <si>
    <t>% of Creditor payments made within 30 Days after receiving Invoice.</t>
  </si>
  <si>
    <t>100% of Creditor payments made within 30 Days after receiving Invoice.</t>
  </si>
  <si>
    <t>Preparation and Workshoping of a procedure manual to give effect to system processes and alignment to finance Policies</t>
  </si>
  <si>
    <t>Procedure manual was drafted.</t>
  </si>
  <si>
    <t>GRAP Compliant procedure manual is reviewed.</t>
  </si>
  <si>
    <t>Staff in the Expenditure Section are trained on the procedure manual.</t>
  </si>
  <si>
    <t>Target Date and Budget</t>
  </si>
  <si>
    <t>2011-12</t>
  </si>
  <si>
    <t>District coordination of HIV AIDS programmes</t>
  </si>
  <si>
    <t>To monitor the implementation of HIV/AIDS initiatives by LMs.</t>
  </si>
  <si>
    <t>HIV/AIDS initiatives</t>
  </si>
  <si>
    <t>Number of reports presented to the Provincial AIDS council</t>
  </si>
  <si>
    <t>Office of the MM</t>
  </si>
  <si>
    <t>There is a District's AIDS Council in existence and there are reporting formats for LM AIDS councils in place.</t>
  </si>
  <si>
    <t>Quarterly reports are presented to the Provincial AIDS council using the standardised reporting template. Monitoring and evaluation workshop is conducted to stakeholders of all LMs.</t>
  </si>
  <si>
    <t>Quarterly reports are presented to the Provincial AIDS council using the standardised reporting template.</t>
  </si>
  <si>
    <t>Sukuma Sakhe programme</t>
  </si>
  <si>
    <t>Sukuma sakhe programme</t>
  </si>
  <si>
    <t>Identify community needs through LMs.</t>
  </si>
  <si>
    <t>Number of reports submitted to the Provincial Council on AIDS using the standardised reporting template.</t>
  </si>
  <si>
    <t>Quarterly meetings are held with LMs in order to identify relevant issues.</t>
  </si>
  <si>
    <t>Secretariat support</t>
  </si>
  <si>
    <t>To inculcate a culture of ethics and superior performance within political offices.</t>
  </si>
  <si>
    <t>Structure developmental projects for the benefit of the political office. Manage the Short Left programmes.</t>
  </si>
  <si>
    <t>Number of secretaries from political offices workshoped and participated in secretaries conference</t>
  </si>
  <si>
    <t>Workshop on work ethics is rendered to secretaries of the Mayor, Speaker and ExCo members. VIP driver training is availed to the Mayoral driver.</t>
  </si>
  <si>
    <t>All secretaries from political offices participate in Secretaries' Conference and presented to ExCo.</t>
  </si>
  <si>
    <t>Reports Submission to EXCO and Council</t>
  </si>
  <si>
    <t>12 Monthly reports to the Mayor regarding progress in implementing the ExCo and Council resolutions.</t>
  </si>
  <si>
    <t>Turnaround time of communication with departments in compliance with MFMA events' calendar.</t>
  </si>
  <si>
    <t>Communication to each relevant department is issued at least 2 weeks before the MFMA event. Reports are presented to the ExCo.</t>
  </si>
  <si>
    <t>Communication to each relevant department is issued at least 2 weeks before the MFMA event. Reports on compliance issues are presented to the ExCo through the MM's report.</t>
  </si>
  <si>
    <t>Communications to departments is issued for compliance with MFMA events calendar, at least 2 weeks prior to each event. Reports to all ExCo meetings on compliance issues.</t>
  </si>
  <si>
    <t>Mayoral Izimbizo</t>
  </si>
  <si>
    <t>To proactively identify complaints and compliments from communities.</t>
  </si>
  <si>
    <t>Mayor listening to community issues in each LM.</t>
  </si>
  <si>
    <t>Number of Mayoral Izimbizo  held in conjunction with the LM and are reported to Council.</t>
  </si>
  <si>
    <t>Izimbizo were held every quarter.</t>
  </si>
  <si>
    <t>1 Mayoral Imbizo per quarter and reported to ExCo and Council.</t>
  </si>
  <si>
    <t>1 Mayoral Imbizo per quarter and reported to ExCo and Council</t>
  </si>
  <si>
    <t>4 Mayoral Izimbizo held and reported to Council</t>
  </si>
  <si>
    <t>Reporting to the Audit Committee</t>
  </si>
  <si>
    <t>To enable the Audit Committee to monitor and assess the effectiveness of Internal Audit</t>
  </si>
  <si>
    <t>Compilation and submission of quarterly reports</t>
  </si>
  <si>
    <t>Internal Audit assignments</t>
  </si>
  <si>
    <t>Number of audits performed per Quarter as per approved plan</t>
  </si>
  <si>
    <t>11 Audits and 7 Audit Committee meetings</t>
  </si>
  <si>
    <t>1 audit committee report  per quarter</t>
  </si>
  <si>
    <t>Number of audits performed as per the approved plan.</t>
  </si>
  <si>
    <t>4 audit committee reports  per quarter</t>
  </si>
  <si>
    <t>Implementation of an operational and Strategic Internal Audit Plan</t>
  </si>
  <si>
    <t>To test the efficiency and effectiveness of internal controls</t>
  </si>
  <si>
    <t>Audits per quarter</t>
  </si>
  <si>
    <t>Audit Assignments</t>
  </si>
  <si>
    <t>11 Audits</t>
  </si>
  <si>
    <t>2 audits performed per Quarter as per approved plan</t>
  </si>
  <si>
    <t>5 audits performed per Quarter as per approved plan</t>
  </si>
  <si>
    <t xml:space="preserve"> 6 audits performed per Quarter as per approved plan</t>
  </si>
  <si>
    <t>15 audits performed per Quarter as per approved plan</t>
  </si>
  <si>
    <t>To identify risks and control measures</t>
  </si>
  <si>
    <t>Risk assessment</t>
  </si>
  <si>
    <t xml:space="preserve">Date on which the risk profile was approved </t>
  </si>
  <si>
    <t>Approved risk profile</t>
  </si>
  <si>
    <t>To protect SDM against adverse outcomes and confirm SDM’s commitment to legal and regulatory compliance.</t>
  </si>
  <si>
    <t>Risk management framework</t>
  </si>
  <si>
    <t>Identify and evaluate the actual and potential risk areas and devise a process of either termination, transfer, tolerance or mitigation of each risk.</t>
  </si>
  <si>
    <t xml:space="preserve">Date on which the Risk management framework and plan is developed and approved by ExCo. </t>
  </si>
  <si>
    <t>Approved risk management framework</t>
  </si>
  <si>
    <t>Risk management</t>
  </si>
  <si>
    <t>Risk management plan</t>
  </si>
  <si>
    <t>Date on which the risk management plan was  tabled to and approved by  EXCO</t>
  </si>
  <si>
    <t xml:space="preserve">Complete risk management plan approved by council on the 30 June </t>
  </si>
  <si>
    <t>2012-13</t>
  </si>
  <si>
    <t xml:space="preserve">Compilation of sanitation Master plan </t>
  </si>
  <si>
    <t>Date on which the Master plan was updated</t>
  </si>
  <si>
    <t>Water Services</t>
  </si>
  <si>
    <t>The existing Master plan is for Sisonke and Umzimkhulu, 2007 - 2010</t>
  </si>
  <si>
    <t>Literature review and status quo analysis is complete.</t>
  </si>
  <si>
    <t>Status quo report is presented to the Water and Sanitation Portfolio Committee and ExCo.</t>
  </si>
  <si>
    <t>Complete Master plan presented to the Water &amp; Sanitation Committee</t>
  </si>
  <si>
    <t>Compilation of Water Services Business Plan</t>
  </si>
  <si>
    <t>Date on which the  Water Services Business Plan was updated and presented to the Water and Sanitation Portfolio Committee.</t>
  </si>
  <si>
    <t>There is a 2010 business plan.</t>
  </si>
  <si>
    <t>Literature review and status quo analysis is complete for environment internal and external to SDM.</t>
  </si>
  <si>
    <t>Business plan is compiled and presented to Water and Sanitation Portfolio Committee.</t>
  </si>
  <si>
    <t>Business plan is completed and presented to EXCO for adoption.</t>
  </si>
  <si>
    <t>Compilation of hydrological report and feasibility studies.</t>
  </si>
  <si>
    <t>Number of updated plans approved by EXCO.</t>
  </si>
  <si>
    <t>Backlog study report and WSDP (2010/2011) exist.</t>
  </si>
  <si>
    <t>3 updated water services development plans</t>
  </si>
  <si>
    <t>12 updated plans approved by EXCO.</t>
  </si>
  <si>
    <t>Total number of data loggers installed</t>
  </si>
  <si>
    <t>3 data loggers installed at Ubuhlebezwe: Ixopo Town and Fairview</t>
  </si>
  <si>
    <t>2 data loggers installed at Ubuhlebezwe: Ixopo Town and Fairview</t>
  </si>
  <si>
    <t>10 data loggers installed at Ubuhlebezwe: Ixopo Town and Fairview</t>
  </si>
  <si>
    <t>Installation of  bulk meters and domestic meters.</t>
  </si>
  <si>
    <t>R2 427 883 +  R527 891</t>
  </si>
  <si>
    <t>Total number of   bulk meters installed quarter</t>
  </si>
  <si>
    <t>2 bulk meters installed at Ubuhlebezwe: Ixopo Town and Fairview</t>
  </si>
  <si>
    <t>1 bulk meters installed at Ubuhlebezwe: Ixopo Town and Fairview</t>
  </si>
  <si>
    <t>7 bulk meters installed and domestic meters read per quarter.</t>
  </si>
  <si>
    <t>Date on which the study on available dams for use by SDM across the 5 LMs was Completed</t>
  </si>
  <si>
    <t>Hydro census report in the WSDP (2010)</t>
  </si>
  <si>
    <t xml:space="preserve">PSC is formed with DWA. </t>
  </si>
  <si>
    <t>Completed study on available dams for use by SDM across the 5 LMs.</t>
  </si>
  <si>
    <t>Maintenance of water infrastructure in SDM</t>
  </si>
  <si>
    <t>Number of status quo reports presented to EXCO</t>
  </si>
  <si>
    <t xml:space="preserve">The extent of water losses is captured in the WCWDM document </t>
  </si>
  <si>
    <t>3 Status quo reports submitted to Water and Sanitation Portfolio Committee and ManCo.</t>
  </si>
  <si>
    <t>3 Status quo reports to Water and Sanitation Portfolio Committee and ManCo.</t>
  </si>
  <si>
    <t>3 Status quo reports submitted  to Water and Sanitation Portfolio Committee and ManCo.</t>
  </si>
  <si>
    <t>12 status quo reports  presented and approved by EXCO</t>
  </si>
  <si>
    <t>Maintenance of sanitation infrastructure in SDM</t>
  </si>
  <si>
    <t xml:space="preserve">12 Status quo reports presented and approved by EXCO </t>
  </si>
  <si>
    <t>The extent of sewer overflows is captured in the business plans in all LMs.</t>
  </si>
  <si>
    <t>2 km of sewer lines at Fairview</t>
  </si>
  <si>
    <t>8km of sewer lines reduced with overflows in 4 areas.</t>
  </si>
  <si>
    <t>BDS = 69% and GDS = 53%</t>
  </si>
  <si>
    <t>Service provider is appointed in accordance with SDM supply chain policies and procedures.</t>
  </si>
  <si>
    <t>Progress reports are tabled to Water and Sanitation Portfolio Committee.</t>
  </si>
  <si>
    <t>Achievement of 75% on BDS and 65% on GDS, as assessed by DWA.</t>
  </si>
  <si>
    <t>Customer satisfaction survey</t>
  </si>
  <si>
    <t>Current response time exceeds 24 hours</t>
  </si>
  <si>
    <t>Recruitment processes</t>
  </si>
  <si>
    <t>Appointment and training of Customer Care unit staff.</t>
  </si>
  <si>
    <t>Improved response time to fall within 24 hours</t>
  </si>
  <si>
    <t>Health &amp; Hygiene Promotion awareness campaigns</t>
  </si>
  <si>
    <t>Number of Health &amp; Hygiene promotion awareness campaigns in all LMs.</t>
  </si>
  <si>
    <t>6 campaigns have been conducted (2010/11)</t>
  </si>
  <si>
    <t>6 Health &amp; Hygiene  awareness campaigns.</t>
  </si>
  <si>
    <t>3 Health &amp; Hygiene  awareness campaigns.</t>
  </si>
  <si>
    <t>20 Health &amp; Hygiene promotion awareness campaigns held</t>
  </si>
  <si>
    <t>Water Conservation promotion / awareness campaigns</t>
  </si>
  <si>
    <t>WCWDM Budget</t>
  </si>
  <si>
    <t>Number of Water Conservation promotion / awareness campaigns across the LMs.</t>
  </si>
  <si>
    <t>4 campaigns have been conducted (2010/11)</t>
  </si>
  <si>
    <t>6 Water Conservation promotion / awareness campaigns.</t>
  </si>
  <si>
    <t>3 Water Conservation promotion / awareness campaigns.</t>
  </si>
  <si>
    <t>20 Water Conservation promotion / awareness campaigns across the LMs.</t>
  </si>
  <si>
    <t>Water quality monitoring</t>
  </si>
  <si>
    <t>Number of Water quality reports on monitoring  conducted in terms of SANS 241 requirements.</t>
  </si>
  <si>
    <t>12 Water quality monitoring reports per annum</t>
  </si>
  <si>
    <t>1 water quality report per month presented to ExCo.</t>
  </si>
  <si>
    <t>Blue drop compliance project</t>
  </si>
  <si>
    <t xml:space="preserve">Date on which the Programme was developed in line with the blue drop requirements </t>
  </si>
  <si>
    <t>BDS = 69%</t>
  </si>
  <si>
    <t>Water safety plan is finalised and implemented.</t>
  </si>
  <si>
    <t>Recommendations from process audits and operating manuals are effected in accordance with BDS requirements.</t>
  </si>
  <si>
    <t>Programme is developed in line with blue drop requirements.</t>
  </si>
  <si>
    <t>Green drop compliance project</t>
  </si>
  <si>
    <t>Date on which the Programme was developed in line with green drop requirements.</t>
  </si>
  <si>
    <t>GDS = 53%</t>
  </si>
  <si>
    <t>Recommendations from process audits and operating manuals are effected in accordance with GDS requirements.</t>
  </si>
  <si>
    <t>Programme is developed in line with green drop requirements.</t>
  </si>
  <si>
    <t>Date on which the Water Governance framework was developed and approved by Council</t>
  </si>
  <si>
    <t>Water services</t>
  </si>
  <si>
    <t>Appointment of service provider in accordance with the Sisonke Supply Chain processes</t>
  </si>
  <si>
    <t xml:space="preserve">Water Governance Strategy developed </t>
  </si>
  <si>
    <t>Water Governance framework  developed and approved by Council</t>
  </si>
  <si>
    <t xml:space="preserve">Date on which the Agreements with service providers were updated and monitored </t>
  </si>
  <si>
    <t>There are existing agreements with service providers</t>
  </si>
  <si>
    <t xml:space="preserve"> Agreements are review and updated. </t>
  </si>
  <si>
    <t>Monthly reports compiled and presented to Portfolio Committee for approval in accordance with Departmental standards.</t>
  </si>
  <si>
    <t>Updated and monitored Agreements with service providers</t>
  </si>
  <si>
    <t>Date on which the Policy were updated and reviewed</t>
  </si>
  <si>
    <t>Policies are in place focusing internal and external to Sisonke</t>
  </si>
  <si>
    <t>Drafting terms of reference and Advertising</t>
  </si>
  <si>
    <t>Policy updates and reviews</t>
  </si>
  <si>
    <t>Date on which the Operations, monitoring and evaluation plan were approved by Council.</t>
  </si>
  <si>
    <t xml:space="preserve">Operations and monitoring plan developed by council </t>
  </si>
  <si>
    <t>Monthly and quarterly reports presented to Portfolio Committee, in accordance with the Departmental standards.</t>
  </si>
  <si>
    <t>Operations, monitoring and evaluation plan approved by Council.</t>
  </si>
  <si>
    <t>Number of intervention held within the district</t>
  </si>
  <si>
    <t>There is ad hoc engagement with stakeholders</t>
  </si>
  <si>
    <t>Stakeholder coordination forum is established.</t>
  </si>
  <si>
    <t>5 interventions are held per quarter (covering all LMs within the district)</t>
  </si>
  <si>
    <t>Social, Economic and Development Planning Services</t>
  </si>
  <si>
    <t>1 elderly forum held</t>
  </si>
  <si>
    <t>Elderly people`s forum</t>
  </si>
  <si>
    <t>Number of Forums held</t>
  </si>
  <si>
    <t>1 elderly forum</t>
  </si>
  <si>
    <t>4 elderly forums held</t>
  </si>
  <si>
    <t>Cultural Events</t>
  </si>
  <si>
    <t>Number of cultural events held</t>
  </si>
  <si>
    <t>cultural events were held</t>
  </si>
  <si>
    <t>2 cultural events held and progress reports tabled to Portfolio committee</t>
  </si>
  <si>
    <t>3 cultural events held</t>
  </si>
  <si>
    <t>5 cultural events held</t>
  </si>
  <si>
    <t>Community initiatives</t>
  </si>
  <si>
    <t>Disability awareness campaign</t>
  </si>
  <si>
    <t>none</t>
  </si>
  <si>
    <t>1 awareness campaign for disabilities, progress reporting to Portfolio Committee</t>
  </si>
  <si>
    <t>Elderly, Mens &amp; Disabled forum</t>
  </si>
  <si>
    <t>NIL</t>
  </si>
  <si>
    <t>2 Forums Launched</t>
  </si>
  <si>
    <t>Establishment and launch of the forums</t>
  </si>
  <si>
    <t>Nil</t>
  </si>
  <si>
    <t>Date on which the event was held</t>
  </si>
  <si>
    <t>New Enabler</t>
  </si>
  <si>
    <t>To promote cultural diversity within the DM</t>
  </si>
  <si>
    <t>By hosting various cultural events</t>
  </si>
  <si>
    <t>Hosting of Behavioural change workshop for maidens (Pre-even to umkhosi Womhlanga). Participation of SDM Maidens in uMkhosi Womhlanga.</t>
  </si>
  <si>
    <t>Participation of SDM in KZN music festival.</t>
  </si>
  <si>
    <t>By encouraging participation of the elderly in Sporting Activities at District and Provincial level</t>
  </si>
  <si>
    <t>Golden Games</t>
  </si>
  <si>
    <t>Number of games  held at a district and provincial level</t>
  </si>
  <si>
    <t>Participation in the District Golden games and provincial Golden games</t>
  </si>
  <si>
    <t>2 (1 at a District Level and 1 at a Provincial Level)</t>
  </si>
  <si>
    <t>Youth development</t>
  </si>
  <si>
    <t>To create an environment for the holistic development of the youth.</t>
  </si>
  <si>
    <t>Relaunch the youth Council and facilitate programmes to enhance academic, social and experiential development of the youth</t>
  </si>
  <si>
    <t>Financial Assistance &amp; Back to School Campaign.</t>
  </si>
  <si>
    <t>Number of schools that received support from the back-to-school programme</t>
  </si>
  <si>
    <t xml:space="preserve">10 schools are visited and supported by the  back-to-school campaign. </t>
  </si>
  <si>
    <t>2 schools are identified per LM in accordance with the Youth policy. Item is tabled for approval by Portfolio Committee.</t>
  </si>
  <si>
    <t>10 schools are visited and supported as per provisions of the Youth policy. Report is tabled for acceptance by Portfolio Committee.</t>
  </si>
  <si>
    <t>Community Bursaries</t>
  </si>
  <si>
    <t>Number of students that have been awarded bursaries timeously.</t>
  </si>
  <si>
    <t>83 learners received bursaries</t>
  </si>
  <si>
    <t>Bursary are awarded and institutions are paid within budget.</t>
  </si>
  <si>
    <t>36 Bursaries are awarded and institutions are paid within budget.</t>
  </si>
  <si>
    <t>CUBA Bursaries</t>
  </si>
  <si>
    <t xml:space="preserve">
R480 000</t>
  </si>
  <si>
    <t>Number of Students Funded to study medicine in Cuba</t>
  </si>
  <si>
    <t xml:space="preserve">R480,000 for community bursaries. No bursary scheme for CUBA </t>
  </si>
  <si>
    <t>Prepare advert inviting applications</t>
  </si>
  <si>
    <t>Closing for submissions &amp; short listing</t>
  </si>
  <si>
    <t xml:space="preserve">Processing of Payments for 16 Students to the 'Cuba Medial School' as per the documentation received. </t>
  </si>
  <si>
    <t xml:space="preserve"> 16 Candidates funded to study Medicine in Cuba </t>
  </si>
  <si>
    <t xml:space="preserve">Career Guidance &amp; Exhibitions  </t>
  </si>
  <si>
    <t>Career exhibitions for Grade 11 &amp; 12 targeting 3813 Learners</t>
  </si>
  <si>
    <t>2 Career Exhibitions held targeting 6355 Learners</t>
  </si>
  <si>
    <t>Date on which the youth day was celebrated</t>
  </si>
  <si>
    <t>Youth day celebration is held in June.</t>
  </si>
  <si>
    <t>Sports Against Crime &amp;  Youth Indaba in crime and workshops.</t>
  </si>
  <si>
    <t>Number of youth participating in sport activities and attending the Youth Indaba. Youth day celebration is held.</t>
  </si>
  <si>
    <t>Baseline of youth participation in sport is reported to ManCo.  increased youth participating in sports</t>
  </si>
  <si>
    <t xml:space="preserve"> increase of youth attendance in the Youth Indaba.</t>
  </si>
  <si>
    <t xml:space="preserve">Increased number of youth participating in sport activities and attending the Youth Indaba. </t>
  </si>
  <si>
    <t>Date on which the Capacity building workshops was conducted.</t>
  </si>
  <si>
    <t>Planning for the Capacity Building workshop and informing all relevant stakeholders.</t>
  </si>
  <si>
    <t>Capacity building workshop conducted in March 2013</t>
  </si>
  <si>
    <t>YSAWID dialogue</t>
  </si>
  <si>
    <t>Date on which the  event was convened</t>
  </si>
  <si>
    <t>Convening YSWID dialogue and a report to the Portfolio Committee</t>
  </si>
  <si>
    <t>YSAWID dialog convened in Dec 2012</t>
  </si>
  <si>
    <t>Promotion and creation of a culture of voluntarism.</t>
  </si>
  <si>
    <t>Number of institutions assisted per LM</t>
  </si>
  <si>
    <t>Youth contractor database development</t>
  </si>
  <si>
    <t xml:space="preserve">Date on which the contractor Database was developed </t>
  </si>
  <si>
    <t>Database is developed in accordance with the approved guidelines.</t>
  </si>
  <si>
    <t>1 Database of youth contractors is developed</t>
  </si>
  <si>
    <t>Training of youth in  Agriculture and Mentorship.</t>
  </si>
  <si>
    <t>Number of youth trained and mentored</t>
  </si>
  <si>
    <t>Identification of skills demand in the job market</t>
  </si>
  <si>
    <t xml:space="preserve">5 youth agriculture trainees from the database are trained in each LM. </t>
  </si>
  <si>
    <t xml:space="preserve"> Identification of skills demand in the Job Market &amp; Youth to be trained</t>
  </si>
  <si>
    <t>A list of youth to be trained in the identified skills</t>
  </si>
  <si>
    <t>A research report on the skills demand in the Job market tabled to the Portfolio Committee</t>
  </si>
  <si>
    <t>A list of Youth to be trained in 2013/14 in the identified skills.</t>
  </si>
  <si>
    <t>SPORTS &amp; RECREATION</t>
  </si>
  <si>
    <t>Promotion of sport</t>
  </si>
  <si>
    <t>To provide support in developing and developing sport within the district.</t>
  </si>
  <si>
    <t>Be a catalyst to maximising the participation of all LMs and the youth.</t>
  </si>
  <si>
    <t>(SALGA) KZN Games</t>
  </si>
  <si>
    <t>Date on which the SALGA games are held</t>
  </si>
  <si>
    <t>1 x SALGA-KZN games tournament</t>
  </si>
  <si>
    <t xml:space="preserve">Selection of Athletes for the Games. Database of participants is concluded. </t>
  </si>
  <si>
    <t>Selection of athletes by Local Municipalities for December 2013 Salga Games and receipt by the District of names of athletes for identified sporting codes.</t>
  </si>
  <si>
    <t>Participation of SDM in (SALGA) KZN Tournament in December 2012</t>
  </si>
  <si>
    <t>Mayoral Cup</t>
  </si>
  <si>
    <t>1 Mayoral cup is played &amp; players are identified for KZN Salga Games</t>
  </si>
  <si>
    <t>1 x District Tournament</t>
  </si>
  <si>
    <t>Stakeholder Engagement. Database of participants is concluded according to each LM  for participation in the District Games.</t>
  </si>
  <si>
    <t xml:space="preserve"> Mayoral Cup 2013  is played and players are identified.</t>
  </si>
  <si>
    <t>1 Mayoral cup is played &amp; players are identified</t>
  </si>
  <si>
    <t xml:space="preserve"> Indigenous games,</t>
  </si>
  <si>
    <t>Date on which the Tournament of IG’ Games was played at a District Level</t>
  </si>
  <si>
    <t>1 Tournament held</t>
  </si>
  <si>
    <t>Preparations and hosting of IG's tournament within budget.</t>
  </si>
  <si>
    <t xml:space="preserve">1 Tournament of IG’ Games is played at a District Level by </t>
  </si>
  <si>
    <t>Sports Development in Local Municipalities: (Netball , Dance, SAFA Awards)</t>
  </si>
  <si>
    <t>Accommodation Bookings done for the SDM Netball team in National Championships. Hosting of Provincial Championships in Dance and Netball  in SDM</t>
  </si>
  <si>
    <t>Participation in National Dance Championships in Kimberly in October.</t>
  </si>
  <si>
    <t xml:space="preserve">2 Club Championships Tournament </t>
  </si>
  <si>
    <t>Rural Horse Riding competitions &amp; Sisonke Summer Cup</t>
  </si>
  <si>
    <t>2 Tournaments</t>
  </si>
  <si>
    <t>Participation in Dundee July Festival and reporting to the Portfolio Committee</t>
  </si>
  <si>
    <t>Sisonke Summer Cup</t>
  </si>
  <si>
    <t>Hosting of Sisonke Summer Cup and reporting to the Portfolio Committee</t>
  </si>
  <si>
    <t>Participation in the Local Municipalities Horse Selection undertaken by DSR</t>
  </si>
  <si>
    <t>Participation in the District  Horse Selection undertaken by DSR &amp; SDM</t>
  </si>
  <si>
    <t>Hosting of the District tournament for Selection of participants to partake in the Provincial Games.</t>
  </si>
  <si>
    <t>Participation in the Provincial Tournament.</t>
  </si>
  <si>
    <t>1 Tournament</t>
  </si>
  <si>
    <t>IDP/PMS</t>
  </si>
  <si>
    <t>Integrated Development Planning</t>
  </si>
  <si>
    <t>To review and update the IDP as per the MSA</t>
  </si>
  <si>
    <t>By adhering to all the legislative prescripts governing the formulation of IDP's.</t>
  </si>
  <si>
    <t xml:space="preserve">IDP Review </t>
  </si>
  <si>
    <t>Date on which the IDP was reviewed and submitted to Council in accordance with the prescribed timeframes.</t>
  </si>
  <si>
    <t>Approved IDP in existence. AG's comments on performance measures of the IDP are being attended to.</t>
  </si>
  <si>
    <t>Framework and process plan submitted to Portfolio Committee and then to DCOGTA and Council.</t>
  </si>
  <si>
    <t>Analysis, prioritising and setting of objectives</t>
  </si>
  <si>
    <t>Draft IDP, strategies and projects are complete and reported to MM.</t>
  </si>
  <si>
    <t>Final draft IDP is submitted to Council for adoption and DCOGTA.</t>
  </si>
  <si>
    <t>Organisational performance management</t>
  </si>
  <si>
    <t>To ensure that there is accountability for planned performance targets.</t>
  </si>
  <si>
    <t>Continuous monitoring and evaluation of planned service delivery targets.</t>
  </si>
  <si>
    <t>Quarterly Performance reports</t>
  </si>
  <si>
    <t>4 quarterly reports submitted on time to ExCo</t>
  </si>
  <si>
    <t>4 reports</t>
  </si>
  <si>
    <t xml:space="preserve">PMS Policy review </t>
  </si>
  <si>
    <t xml:space="preserve">To review the PMS to remain relevant to the municipality. </t>
  </si>
  <si>
    <t>PMS / SDBIP review</t>
  </si>
  <si>
    <t xml:space="preserve">Date on which the  report was submitted to Council </t>
  </si>
  <si>
    <t>1 report</t>
  </si>
  <si>
    <t>Final draft SDBIP is presented to ExCo and then Council for adoption. Performance Agreements are signed by all HoDs as per legislation and Regulations.</t>
  </si>
  <si>
    <t xml:space="preserve">1 report submitted to Council </t>
  </si>
  <si>
    <t>Annual reporting</t>
  </si>
  <si>
    <t>To ensure that the annual report is submitted on time to the AG, National Treasury and to COGTA</t>
  </si>
  <si>
    <t>Submitting the first draft  by the 31 August and the final draft by the 31 January of each financial year.</t>
  </si>
  <si>
    <t>Annual Report preparation</t>
  </si>
  <si>
    <t>Total number of reports submitted</t>
  </si>
  <si>
    <t>Annual report submitted as prescribed</t>
  </si>
  <si>
    <t>2011/12 Annual report submitted as prescribed</t>
  </si>
  <si>
    <t>DEVELOPMENT PLANING</t>
  </si>
  <si>
    <t xml:space="preserve">Development and Planning, GIS and Environmental Management  </t>
  </si>
  <si>
    <t xml:space="preserve">To create functional Urban centres </t>
  </si>
  <si>
    <t xml:space="preserve">Develop detailed and implementable Urban Plans </t>
  </si>
  <si>
    <t xml:space="preserve">Completion of Bulwer Detailed Urban Plan </t>
  </si>
  <si>
    <t>SEDP</t>
  </si>
  <si>
    <t>Service provider is appointed in accordance with the SCM policy and procedures.</t>
  </si>
  <si>
    <t xml:space="preserve">Phase 1, Inception Report &amp; Status Quo </t>
  </si>
  <si>
    <t>Phase 2, Concept and draft URP Framework Plan</t>
  </si>
  <si>
    <t xml:space="preserve">Phase 3 &amp; 4, Framework Implementation and Approval </t>
  </si>
  <si>
    <t xml:space="preserve">  1 Complete Urban Regeneration Plan </t>
  </si>
  <si>
    <t xml:space="preserve">Preparation of Umngeni Farm Precinct Plan </t>
  </si>
  <si>
    <t>TORs are prepared and appointment process is started.</t>
  </si>
  <si>
    <t xml:space="preserve">Service provider is appointed in accordance with the SCM policy and procedures and inception report is tabled. </t>
  </si>
  <si>
    <t>Technical Survey and  Analysis</t>
  </si>
  <si>
    <t xml:space="preserve">Concept Design and Framework </t>
  </si>
  <si>
    <t>A complete Precinct plan for Umngeni is approved</t>
  </si>
  <si>
    <t xml:space="preserve">Underberg Dam Park up grade </t>
  </si>
  <si>
    <t>Date on which the prioritised infrastructure was upgraded</t>
  </si>
  <si>
    <t>Progress reports are tabled to Portfolio Committee.</t>
  </si>
  <si>
    <t>Infrastructure upgrade is complete.</t>
  </si>
  <si>
    <t xml:space="preserve">Kokstad Sport Complex </t>
  </si>
  <si>
    <t>Sport Complex Designs</t>
  </si>
  <si>
    <t>Draft Business Pan</t>
  </si>
  <si>
    <t>Final Plan and funding is sourced for implementation.</t>
  </si>
  <si>
    <t>Continuous</t>
  </si>
  <si>
    <t>1 Detailed Business Plan in Place by Dec 2012</t>
  </si>
  <si>
    <t xml:space="preserve">Planning and property opportunity identification </t>
  </si>
  <si>
    <t xml:space="preserve">Planning and property conference </t>
  </si>
  <si>
    <t>Date on which the conference was held</t>
  </si>
  <si>
    <t>Conference  arrangements are concluded and reported to the MM.</t>
  </si>
  <si>
    <t>Conference is held within specifications.</t>
  </si>
  <si>
    <t xml:space="preserve">Application of resolution </t>
  </si>
  <si>
    <t>Conference held in March 2013</t>
  </si>
  <si>
    <t xml:space="preserve">To improve functionality of Secondary Nodes </t>
  </si>
  <si>
    <t>Develop detailed and implementable secondary nodes</t>
  </si>
  <si>
    <t>Planning of Secondary Nodes</t>
  </si>
  <si>
    <t>Date on which the plans for Secondary Nodes were complete</t>
  </si>
  <si>
    <t>Secondary Nodes are prioritised.</t>
  </si>
  <si>
    <t>Inception report is presented to Portfolio Committee.</t>
  </si>
  <si>
    <t>Phase 2, Status Quo and Draft Concept reported to Portfolio Committee.</t>
  </si>
  <si>
    <t>Detailed plans for Secondary Nodes are completed by March 2013</t>
  </si>
  <si>
    <t>To have sound Development Administration Systems.</t>
  </si>
  <si>
    <t xml:space="preserve">Implement the AFMS and Capacity Building </t>
  </si>
  <si>
    <t xml:space="preserve">AFMS implementation and capacity building </t>
  </si>
  <si>
    <t>Compliance with PDA Procedure on applications received and maintenance of AFMS. Progress report is tabled to Portfolio Committee.</t>
  </si>
  <si>
    <t>AFMS Functional and improved land administration procedures</t>
  </si>
  <si>
    <t>To improve quality of GIS data and operational systems</t>
  </si>
  <si>
    <t xml:space="preserve">Data survey collection and system improvement </t>
  </si>
  <si>
    <t xml:space="preserve">Data management system update </t>
  </si>
  <si>
    <t>GIS website upgraded  from intranet to Internet</t>
  </si>
  <si>
    <t>Licences are renewed.</t>
  </si>
  <si>
    <t xml:space="preserve">GIS website is enhanced and updated. </t>
  </si>
  <si>
    <t xml:space="preserve">Continuous Data update. </t>
  </si>
  <si>
    <t xml:space="preserve">More accurate and updated GIS </t>
  </si>
  <si>
    <t xml:space="preserve">To protect and conserve the environment </t>
  </si>
  <si>
    <t>Develop appropriate environmental management tools and public capacity building programmes</t>
  </si>
  <si>
    <t xml:space="preserve">Develop Strategic Environmental Assessment Plan </t>
  </si>
  <si>
    <t xml:space="preserve">Phase 2, Status Quo report  is presented to Portfolio Committee. </t>
  </si>
  <si>
    <t>Phase 3,Environmental Analysis is presented to Portfolio Committee.</t>
  </si>
  <si>
    <t xml:space="preserve">Draft SEA in Place </t>
  </si>
  <si>
    <t xml:space="preserve">Climate Change Response Strategy </t>
  </si>
  <si>
    <t xml:space="preserve">Date on which the Climate change Response strategy was developed </t>
  </si>
  <si>
    <t>Finalization of TORs and Appointment of Service Provider</t>
  </si>
  <si>
    <t>Phase 2, Status Quo report  is presented to Portfolio Committee.</t>
  </si>
  <si>
    <t>Phase 3, Strategy is developed and progress  is presented to Portfolio Committee.</t>
  </si>
  <si>
    <t>Climate change Response strategy in place by march 2012</t>
  </si>
  <si>
    <t>Environmental Public Participation</t>
  </si>
  <si>
    <t>Number of Public Participation workshops</t>
  </si>
  <si>
    <t>Concept document development and theme approval.</t>
  </si>
  <si>
    <t>Publication is printed.</t>
  </si>
  <si>
    <t>4 Public Participation workshops</t>
  </si>
  <si>
    <t xml:space="preserve">DISASTER MANAGEMENT </t>
  </si>
  <si>
    <t xml:space="preserve">Disaster Management </t>
  </si>
  <si>
    <t xml:space="preserve">Develop monthly reports </t>
  </si>
  <si>
    <t xml:space="preserve">Disaster Management Centre </t>
  </si>
  <si>
    <t>No of progress reports submitted to relevant stakeholders (COGTA, Section 80 Com)</t>
  </si>
  <si>
    <t xml:space="preserve">30% construction </t>
  </si>
  <si>
    <t xml:space="preserve">3 progress reports submitted </t>
  </si>
  <si>
    <t>3 progress reports submitted and final close-out M&amp;E Report</t>
  </si>
  <si>
    <t xml:space="preserve">12 progress reports submitted </t>
  </si>
  <si>
    <t xml:space="preserve">Acquisition of the Disaster Management Information and Communication System </t>
  </si>
  <si>
    <t>Prepare Specification; Advertise through SCM</t>
  </si>
  <si>
    <t xml:space="preserve">Disaster Relief Material </t>
  </si>
  <si>
    <t>Date on which the  systems in DMC was installed</t>
  </si>
  <si>
    <t xml:space="preserve">Terms of Reference are developed </t>
  </si>
  <si>
    <t xml:space="preserve">Concluded advertising and stakeholder engagement through Supply Chain Management Processes.  </t>
  </si>
  <si>
    <t>The System is acquired.</t>
  </si>
  <si>
    <t xml:space="preserve">System installed and commissioned </t>
  </si>
  <si>
    <t>Installed systems in DMC by March 2012</t>
  </si>
  <si>
    <t xml:space="preserve">To conduct 12  Community Awareness campaigns on Disaster Management </t>
  </si>
  <si>
    <t xml:space="preserve">Identify areas that are prone to disasters </t>
  </si>
  <si>
    <t xml:space="preserve">Disaster Management Awareness Campaigns </t>
  </si>
  <si>
    <t xml:space="preserve">3 Disaster Management Awareness Campaigns  </t>
  </si>
  <si>
    <t xml:space="preserve">To ensure participation of all relevant Disaster Management Stakeholders </t>
  </si>
  <si>
    <t xml:space="preserve">To convene Disaster Management Advisory Forum </t>
  </si>
  <si>
    <t xml:space="preserve">Disaster Management Advisory Forum </t>
  </si>
  <si>
    <t>Number of Disaster Management Forum meetings held with signed attendance registers by stakeholders</t>
  </si>
  <si>
    <t>4 Disaster Management Forum meetings</t>
  </si>
  <si>
    <t xml:space="preserve">1 DMAF is convened to plan and ensure prevention and mitigation of potential disaster as outlined in DMP.  </t>
  </si>
  <si>
    <t>4 Disaster Management Forum meetings held with signed attendance registers by stakeholders</t>
  </si>
  <si>
    <t>To facilitate the Acquisition of Disaster Relief  Material</t>
  </si>
  <si>
    <t xml:space="preserve">Prepare Specification and do inventory and prepare stock management reports monthly  </t>
  </si>
  <si>
    <t xml:space="preserve">Disaster Management Relief </t>
  </si>
  <si>
    <t>Relief Material available on stock</t>
  </si>
  <si>
    <t>Specification and  advertising is concluded within the SCM policy and procedures</t>
  </si>
  <si>
    <t xml:space="preserve">Relief material is acquired and 3 stock reports are produced. </t>
  </si>
  <si>
    <t xml:space="preserve"> 3 stock reports </t>
  </si>
  <si>
    <t>12 Inventory Reports produced</t>
  </si>
  <si>
    <t>Appoint a Service Provider to do the installations.</t>
  </si>
  <si>
    <t xml:space="preserve">Assessment report of priority areas </t>
  </si>
  <si>
    <t>Procurement of Volunteer  uniforms/ Protective Clothing</t>
  </si>
  <si>
    <t xml:space="preserve">Prepare Specification  </t>
  </si>
  <si>
    <t xml:space="preserve">Protective Clothing </t>
  </si>
  <si>
    <t>Number of progress reports tabled to Portfolio committee on procurement of protective clothing for volunteers</t>
  </si>
  <si>
    <t xml:space="preserve">Established Volunteer Unit  </t>
  </si>
  <si>
    <t>Volunteers' Protective Clothing is issued. Progress is reported to the Portfolio Committee.</t>
  </si>
  <si>
    <t>Volunteers are utilised. Progress is reported to the Portfolio Committee.</t>
  </si>
  <si>
    <t>3 reports tabled to Portfolio committee on Procurement of Protective Clothing for volunteers</t>
  </si>
  <si>
    <t xml:space="preserve">NIL </t>
  </si>
  <si>
    <t>To review the Disaster Management Framework</t>
  </si>
  <si>
    <t>Appoint service provider to conduct the review.</t>
  </si>
  <si>
    <t xml:space="preserve">Disaster Management Framework </t>
  </si>
  <si>
    <t>Date on which the reviewed Disaster Management Framework was approved by Council.</t>
  </si>
  <si>
    <t>Disaster Management Framework</t>
  </si>
  <si>
    <t>Information Sharing Workshops are conducted with relevant stakeholders and reported to the Portfolio Committee.</t>
  </si>
  <si>
    <t>Draft Framework is tabled to ExCo.</t>
  </si>
  <si>
    <t>Submission of Reviewed Framework to Council for Approval</t>
  </si>
  <si>
    <t>The reviewed Disaster Management Framework is approved by Council by March 2013</t>
  </si>
  <si>
    <t xml:space="preserve">                                             Environmental Health </t>
  </si>
  <si>
    <t>To gazette Municipal Health By-laws</t>
  </si>
  <si>
    <t xml:space="preserve">Hand-over to Corporate Services for gazetting </t>
  </si>
  <si>
    <t xml:space="preserve">Municipal Health Services By-laws </t>
  </si>
  <si>
    <t>Date on which Municipal Health By-laws were Gazetted</t>
  </si>
  <si>
    <t>Approved By laws</t>
  </si>
  <si>
    <t>Municipal Health by laws are gazetted</t>
  </si>
  <si>
    <t>Enforcement of Municipal Health Bylaws is reported to ExCo.</t>
  </si>
  <si>
    <t>Gazetted Municipal Health By-laws by September 2012</t>
  </si>
  <si>
    <t xml:space="preserve">To monitor water quality by taking sets of samples for analysis </t>
  </si>
  <si>
    <t xml:space="preserve">Analyse water samples in the laboratories </t>
  </si>
  <si>
    <t xml:space="preserve">Water Quality Monitoring </t>
  </si>
  <si>
    <t>Number of water samples taken for analysis</t>
  </si>
  <si>
    <t>200 water samples taken for analysis</t>
  </si>
  <si>
    <t>50 Water samples taken for analysis. Reports are submitted to water services for noting and/or interventions.</t>
  </si>
  <si>
    <t xml:space="preserve">To ensure that inspections of business premises are carried out on premises   </t>
  </si>
  <si>
    <t xml:space="preserve">Conduct inspections </t>
  </si>
  <si>
    <t xml:space="preserve">Surveillance of business premises </t>
  </si>
  <si>
    <t xml:space="preserve">Number of business premises inspected </t>
  </si>
  <si>
    <t>200 business premises inspected</t>
  </si>
  <si>
    <t>50 inspections conducted and compliance with relevant legislation is reported.</t>
  </si>
  <si>
    <t xml:space="preserve">200 business premises inspected </t>
  </si>
  <si>
    <t>To conduct   Cleanup Campaigns</t>
  </si>
  <si>
    <t xml:space="preserve">To partner with Local Municipalities and relevant stakeholders </t>
  </si>
  <si>
    <t xml:space="preserve">Clean-up Campaigns </t>
  </si>
  <si>
    <t>Number of Cleanup Campaigns annually</t>
  </si>
  <si>
    <t>4 Cleanup Campaigns</t>
  </si>
  <si>
    <t>Cleanup Campaign and reported to Portfolio Committee</t>
  </si>
  <si>
    <t xml:space="preserve">To conduct  Health and Hygiene Awareness Campaigns </t>
  </si>
  <si>
    <t xml:space="preserve">Health and Hygiene Awareness Campaigns </t>
  </si>
  <si>
    <t>Number of health and hygiene awareness campaigns conducted</t>
  </si>
  <si>
    <t>12 campaigns conducted</t>
  </si>
  <si>
    <t xml:space="preserve">3 Health and Hygiene Awareness Campaigns. Monthly reports to Portfolio Committee </t>
  </si>
  <si>
    <t>12 health and hygiene awareness campaigns conducted</t>
  </si>
  <si>
    <t>To manage, control and monitor exhumations and reburial or  disposal of human remains</t>
  </si>
  <si>
    <t>Process all  requests for exhumation, reburial and pauper with relevant stakeholders.</t>
  </si>
  <si>
    <t xml:space="preserve">Disposal of Human Remains </t>
  </si>
  <si>
    <t>To conduct Greenest Municipality  Competition</t>
  </si>
  <si>
    <t xml:space="preserve">Work with all Local Municipalities to participate in the Competitions </t>
  </si>
  <si>
    <t>Greenest Municipal Competition</t>
  </si>
  <si>
    <t>SDM coordinated in the Greenest Town Competition</t>
  </si>
  <si>
    <t>Entry forms are drafted and competition criteria  are submitted to LMs</t>
  </si>
  <si>
    <t>Competition is held within budget. Report is tabled to Portfolio Committee</t>
  </si>
  <si>
    <t>Proposals are submitted by winning LMs and progress report is tabled to the Portfolio Committee</t>
  </si>
  <si>
    <t>To ensure food safety by street traders</t>
  </si>
  <si>
    <t xml:space="preserve">Workshop street traders on food safety </t>
  </si>
  <si>
    <t xml:space="preserve">Food Safety </t>
  </si>
  <si>
    <t>Workshops conducted to street traders</t>
  </si>
  <si>
    <t>Conduct 2 Workshops to Street Traders on food handling, Health and Hygiene</t>
  </si>
  <si>
    <t>8 Workshops conducted to street traders</t>
  </si>
  <si>
    <t xml:space="preserve">To ensure the Municipal Health Services Forum Convenes quarterly </t>
  </si>
  <si>
    <t xml:space="preserve">Convene Municipal Health Services Forum </t>
  </si>
  <si>
    <t xml:space="preserve">Municipal Health Services Forum </t>
  </si>
  <si>
    <t xml:space="preserve">Number of Municipal Health Services Forums (MHSF)  held </t>
  </si>
  <si>
    <t xml:space="preserve">Municipal Health Services Forum convened to plan and ensure prevention and mitigation of potential diseases.  </t>
  </si>
  <si>
    <t xml:space="preserve">4 Municipal Health Services Forums (MHSF)  held </t>
  </si>
  <si>
    <t>Risk Profile Approved by 30 June 2013</t>
  </si>
  <si>
    <t>3 reports from Finance unit on identified Location of Meters</t>
  </si>
  <si>
    <t>12 Finance Revenue section reports on faulty meters .</t>
  </si>
  <si>
    <t>4 MFMA S71 Monthly reports submitted to the portfolio committee by the 14th Day of the Month.</t>
  </si>
  <si>
    <t>Percentage of Monthly Returns submitted to National Treasury.</t>
  </si>
  <si>
    <t>100% National Treasury Report Submission.</t>
  </si>
  <si>
    <t>100% Submission of Monthly Returns, signed by the CFO, to National Treasury within 10 working days after end of each month</t>
  </si>
  <si>
    <t>3 Monthly MFMAs 71 reports tabled to the Planning Committee not latter than 10 working days after the end of the month</t>
  </si>
  <si>
    <t>5 HODs trained on carrier pathing</t>
  </si>
  <si>
    <t>Preparation of the job descriptions</t>
  </si>
  <si>
    <t>The Disaster Recovery Plan is approved by EXCO by 30 June</t>
  </si>
  <si>
    <t>Turnaround time of attending to complains</t>
  </si>
  <si>
    <t>15 interventions covering all LMs within the district</t>
  </si>
  <si>
    <t>3 Finance Revenue section reports on faulty meters submitted to Water Services Department.</t>
  </si>
  <si>
    <t>Number of Monthly  reports tabled to the Mayor.</t>
  </si>
  <si>
    <t>3 Monthly reports to the Mayor regarding progress in implementing the ExCo and Council resolutions.</t>
  </si>
  <si>
    <r>
      <t xml:space="preserve">Secretariat     support </t>
    </r>
    <r>
      <rPr>
        <b/>
        <i/>
        <sz val="11"/>
        <rFont val="Arial Narrow"/>
        <family val="2"/>
      </rPr>
      <t>(Cont.)</t>
    </r>
  </si>
  <si>
    <t>QUARTELY TARGETS</t>
  </si>
  <si>
    <t>SOCIAL &amp; DEVELOPMENT PLANNING</t>
  </si>
  <si>
    <t>Number of disability awareness campaigns held</t>
  </si>
  <si>
    <t>4 disability awareness campaigns</t>
  </si>
  <si>
    <t>Capacity Building Workshop Held in March 2013 and a report to the Portfolio Committee</t>
  </si>
  <si>
    <t xml:space="preserve">To ensure compliance with the National treasury by signing the electronic returns </t>
  </si>
  <si>
    <t>CFO and MM signing the electronical returns</t>
  </si>
  <si>
    <t>Quarterly reporting in terms of section s.51(d) of the MFMA.</t>
  </si>
  <si>
    <t>4 MFMA s52(d) Quarterly Reports tabled to Council</t>
  </si>
  <si>
    <t>Mid-Year Report Submitted in terms of s.72 of the MFMA</t>
  </si>
  <si>
    <t>Mid year report submitted to the Mayor by the MM by 25 January 2013</t>
  </si>
  <si>
    <t>Reconciliation of accounts and Financial Management System Closure by the 7th Day of the month.</t>
  </si>
  <si>
    <t>1 Monthly Bank Reconciliation signed by the CFO. 1 Monthly System Closure report.</t>
  </si>
  <si>
    <t>12 Monthly Reconciliation of accounts and Financial Management System Closure by the 7th Day of the month.</t>
  </si>
  <si>
    <t>1 Procedure Manual Prepared &amp; Workshoped</t>
  </si>
  <si>
    <t>To enhance revenue by identifying the lavation of meters</t>
  </si>
  <si>
    <t>Forums exists in all LM's</t>
  </si>
  <si>
    <t>Number of monthly report submitted to Social, Led and Planning Committee on Forums Launched</t>
  </si>
  <si>
    <t>1 monthly report Submitted  quarterly to the Social, Led and Planning Committee on the implementation of the Action Plan</t>
  </si>
  <si>
    <t>3  quarterly reports submitted to the Social, Led and Planning Committee on Forums launched</t>
  </si>
  <si>
    <t>Women's forum</t>
  </si>
  <si>
    <t>Date on which the women's forum was launched</t>
  </si>
  <si>
    <t>Launching of the women's forum</t>
  </si>
  <si>
    <t>Development of the Action Plan for the Women's Forum.</t>
  </si>
  <si>
    <t>Submission of a quarterly report to the Social, Led and Planning Committee on the implementation of the Action Plan</t>
  </si>
  <si>
    <t>women's forum launched in 2012</t>
  </si>
  <si>
    <t>By Liaising with LM's in Hosting of Women's day celebration and launching of women's forum</t>
  </si>
  <si>
    <t xml:space="preserve">Women's Day Celebration </t>
  </si>
  <si>
    <t xml:space="preserve">Hosting of Women's day celebration </t>
  </si>
  <si>
    <t>women's day celebrated in August2 012</t>
  </si>
  <si>
    <t xml:space="preserve">2 cultural festivals </t>
  </si>
  <si>
    <t>To encourage a spirit of well being amongst the elderly.</t>
  </si>
  <si>
    <t>Advertisements and short listing is concluded in line with the Public bursary policy</t>
  </si>
  <si>
    <t>Total number of learners who attended career guidance exhibitions  conducted in accordance with the stipulations of the Department of Education.</t>
  </si>
  <si>
    <t>Career guidance and exhibitions have reached the following number of learners 780 at Kokstad, 2065 at uMzimkhulu, 1645 at uBuhlebezwe and 1287 at Ingwe &amp; KwaSani</t>
  </si>
  <si>
    <t xml:space="preserve">YSAWID members capacity building </t>
  </si>
  <si>
    <t>Selection guidelines and criteria for eligible candidates are approved by the Social Support Portfolio Committee</t>
  </si>
  <si>
    <t xml:space="preserve">acquisition of promotional materials (Sporting Kits). SCM Acquisition process.  The Social Services Committee takes the decision on the sporting codes. Practice sessions are done per identified sporting code within budget. </t>
  </si>
  <si>
    <t>Finalise Bookings  and payment for accommodation for December 2013 Salga Games.</t>
  </si>
  <si>
    <t xml:space="preserve">Preparation of local tournaments in partnership with Provincial department of Sport and Recreation. Club Championships for Indigenous Games and report to CFSSS Portfolio Committee. </t>
  </si>
  <si>
    <t>Participation in the Sisonke sports awards organised by the Department of Sports and Recreation (DSR)</t>
  </si>
  <si>
    <t>Indigenous Games</t>
  </si>
  <si>
    <t>3 Practice Sessions and Training camps are held per Identified Indigenous sporting code.</t>
  </si>
  <si>
    <t>1 report in accordance with relevant legislative prescripts and AG's recommendations.</t>
  </si>
  <si>
    <t>PMS reviewed and reported to ExCo. 1 performance report submitted to Council in accordance with relevant legislative prescripts and AG's recommendations.</t>
  </si>
  <si>
    <t xml:space="preserve">Underberg Dam infrastructure development </t>
  </si>
  <si>
    <t xml:space="preserve">Upgrade of Prioritised Infrastructure </t>
  </si>
  <si>
    <t xml:space="preserve"> 2 Public Participation workshops </t>
  </si>
  <si>
    <t xml:space="preserve">To report to CoGTA on monthly basis on progress made towards construction of the Disaster Management Centre </t>
  </si>
  <si>
    <t xml:space="preserve">Number of awareness campaigns successfully conducted </t>
  </si>
  <si>
    <t>12 Awareness Campaigns</t>
  </si>
  <si>
    <t xml:space="preserve">12 awareness campaigns successfully conducted </t>
  </si>
  <si>
    <t xml:space="preserve">Number of stock/inventory reports </t>
  </si>
  <si>
    <t xml:space="preserve">Render workshops to communities on health and hygiene </t>
  </si>
  <si>
    <t>structure programmes and projects in line with the provincial strategy on HIV/AIDS.</t>
  </si>
  <si>
    <t>4 Quarterly Reports presented to the Provincial AIDS Council</t>
  </si>
  <si>
    <t>To facilitate the acquisition of provincial assistance to the needs that are identified at LM level.</t>
  </si>
  <si>
    <t>4 Quarterly Reports presented to the Provincial Aids Council</t>
  </si>
  <si>
    <t>Secretariat participation in secretaries conference</t>
  </si>
  <si>
    <t>4 secretaries from political offices  workshoped and participate in Secretaries' Conference</t>
  </si>
  <si>
    <t xml:space="preserve">Management of events calendar </t>
  </si>
  <si>
    <t>Planning and performing audit assignments as per the  approved operational &amp; strategic internal audit plan</t>
  </si>
  <si>
    <t>The plan is submitted to the Portfolio committee, ExCo and Council for Approval by 30 June 2013</t>
  </si>
  <si>
    <t>Date on which the labour relations policies and procedures to all SDM employees were communicated</t>
  </si>
  <si>
    <t>Labour relations management (cont.)</t>
  </si>
  <si>
    <t xml:space="preserve">Compiling Terms of reference in consultation with the Portfolio Committee. </t>
  </si>
  <si>
    <t>No career Pathing plans in existence.</t>
  </si>
  <si>
    <t xml:space="preserve">Development of Guidelines for career Pathing and approved by ExCo. </t>
  </si>
  <si>
    <t>Progress against Employee Wellness Programme plan is presented to ExCo quarterly.</t>
  </si>
  <si>
    <t>3 Quarterly reports tabled to ExCo on the implementation of the Employee Wellness Programme.</t>
  </si>
  <si>
    <t>Complete Occupational Health and Safety plan</t>
  </si>
  <si>
    <t>3 Quarterly reports tabled to ExCo on the implementation of the Occupational Health and Safety programme</t>
  </si>
  <si>
    <t>Timeous payments for qualifying  bursaries.</t>
  </si>
  <si>
    <t>With the reviewed organisational structure, some positions do not have job descriptions.</t>
  </si>
  <si>
    <t>Job descriptions are drafted and signed off by the HoD for the identified positions vs. the new organisational structure.</t>
  </si>
  <si>
    <t xml:space="preserve">ICT strategy and IT Policy approved by council. </t>
  </si>
  <si>
    <t>Information Communications and Technology (cont.)</t>
  </si>
  <si>
    <t>40 SDM Employees trained on the Delegations' document</t>
  </si>
  <si>
    <t>Labour relations management</t>
  </si>
  <si>
    <t>Investigation and presentation of progress reports to ExCo</t>
  </si>
  <si>
    <t>Number of Km's in reduction of sewer overflows in sewer lines</t>
  </si>
  <si>
    <t>1 elderly event held</t>
  </si>
  <si>
    <t xml:space="preserve"> Quarterly reports to be submitted to the Social, Led and Planning Committee on the implementation of the Action Plan</t>
  </si>
  <si>
    <t>Adjusted Budget</t>
  </si>
  <si>
    <t>Adjusted Annual Target</t>
  </si>
  <si>
    <t>2012/2013</t>
  </si>
  <si>
    <t>R 800 .00</t>
  </si>
  <si>
    <t>1 elderly forum forum held</t>
  </si>
  <si>
    <t>1 disability awareness campaign</t>
  </si>
  <si>
    <t>R 84 404. 44</t>
  </si>
  <si>
    <t xml:space="preserve">Conference held </t>
  </si>
  <si>
    <t xml:space="preserve">AFMS Functional  </t>
  </si>
  <si>
    <t>R 50 000 00</t>
  </si>
  <si>
    <t>R  1 50 000 00</t>
  </si>
  <si>
    <t>R 70 000 00</t>
  </si>
  <si>
    <t>Number of exhumations,  reburial and pauper burial</t>
  </si>
  <si>
    <t>R 10 000 00</t>
  </si>
  <si>
    <t>Installed systems in DMC</t>
  </si>
  <si>
    <t xml:space="preserve">6 awareness campaigns succesfully conducted </t>
  </si>
  <si>
    <t>2 Disaster Management Forum meetings held with signed attendance registers by stakeholders</t>
  </si>
  <si>
    <t>600 Blankets, 400 mattresses,100 tents and 50 plastic sheetings</t>
  </si>
  <si>
    <t>50 Lightning conductors are installed</t>
  </si>
  <si>
    <t>Procurement of Protective Clothing for volunteers</t>
  </si>
  <si>
    <t>Cannot be adjusted since service provider has been appointed and has started working</t>
  </si>
  <si>
    <t>Legal Advisor is currently busy gazetting the bylaws</t>
  </si>
  <si>
    <t>R 200 000 00</t>
  </si>
  <si>
    <t>10 water samples taken for analysis</t>
  </si>
  <si>
    <t>5 Water samples taken for analysis. Reports are submitted to water services for noting and/or interventions.</t>
  </si>
  <si>
    <t>1 cleanup campaign</t>
  </si>
  <si>
    <t>3 pauper barials</t>
  </si>
  <si>
    <t>pauper burial</t>
  </si>
  <si>
    <t>2 workshops conducted to street traders on food handling, health and Hygiene</t>
  </si>
  <si>
    <t>2 forums held</t>
  </si>
  <si>
    <t>Number of workshops conducted to Street Traders  on food handling</t>
  </si>
  <si>
    <t>R 100 000 00</t>
  </si>
  <si>
    <t>1 Career Exhibitions held targeting 6355 Learners</t>
  </si>
  <si>
    <t>Number of Championships Tournaments</t>
  </si>
  <si>
    <t>Number of Tournaments</t>
  </si>
  <si>
    <t>Number of Tournaments held at the district for selection of participants for for provincial games</t>
  </si>
  <si>
    <t>Nmber of quarterly reports submitted on time to Exco</t>
  </si>
  <si>
    <t xml:space="preserve">1 completed Urban Regeneration Plan </t>
  </si>
  <si>
    <t xml:space="preserve">1 complete Precinct plan for Umngeni </t>
  </si>
  <si>
    <t>1 completed Detailed Business Plan</t>
  </si>
  <si>
    <t xml:space="preserve">Functional AFMS developed </t>
  </si>
  <si>
    <t>updated GIS website</t>
  </si>
  <si>
    <t xml:space="preserve">1 SEA plan draft in Place </t>
  </si>
  <si>
    <t xml:space="preserve">Number of erected Lightning conductors </t>
  </si>
  <si>
    <t>Lightning conductors</t>
  </si>
  <si>
    <t>Installation of Lightning Conductors Infrastructure on rural homesteads</t>
  </si>
  <si>
    <t>50 Lightning Conductors are installed</t>
  </si>
  <si>
    <t>25 Lightning Conductors are installed</t>
  </si>
  <si>
    <t>25Lightning Conductors are installed</t>
  </si>
  <si>
    <t>150 Lightning Conductorsare installed</t>
  </si>
  <si>
    <t>1 Greenest Town Competition held</t>
  </si>
  <si>
    <t xml:space="preserve">Adjusted Annual Targets </t>
  </si>
  <si>
    <t>Adjusted Target</t>
  </si>
  <si>
    <t>Infrastructure Services</t>
  </si>
  <si>
    <t>1600 toilets constructed</t>
  </si>
  <si>
    <t>1015 toilets constructed</t>
  </si>
  <si>
    <t>1000 toilets constructed</t>
  </si>
  <si>
    <t xml:space="preserve">4615 VIP toilets constructed </t>
  </si>
  <si>
    <t>6 beneficiaries per household.</t>
  </si>
  <si>
    <t>15800 Jobs created</t>
  </si>
  <si>
    <t>3 people trained per new contractor appointed. 80% compliance with the quality control sanitation checklist.</t>
  </si>
  <si>
    <t>80% compliance with the quality control sanitation checklist.</t>
  </si>
  <si>
    <t>3 people trained per new contractor appointed.</t>
  </si>
  <si>
    <t>12 contractors, CIDB contractor capacitation workshop</t>
  </si>
  <si>
    <t>Ninety three 1CE, 1GB CIDB registered contractors who have benefited in line with CIDB Regulations.</t>
  </si>
  <si>
    <t>Horseshoe sanitation, Franklin bulk waste water and Ibisi waste water projects were started.</t>
  </si>
  <si>
    <t>Service provider is appointed for Riverside. Monthly progress reports are presented to the Infrastructure Portfolio Committee on the construction of Horseshoe, Franklin and Ibisi projects.</t>
  </si>
  <si>
    <t>Monthly progress reports are presented to the Infrastructure Portfolio Committee on the construction of Horseshoe, Franklin, Ibisi and Riverside projects</t>
  </si>
  <si>
    <t>0,6 km reticulation network in Horseshoe, complete bulk Infrastructure in Franklin, Excavation of the clarifiers and pipe jacking across R56 in Ibisi, 4km bulk line in Riverside</t>
  </si>
  <si>
    <t>Completed accumulative 1km reticulation, Completed 500 households connections to water and sewer water borne</t>
  </si>
  <si>
    <t>750 Households  connected with metered water yard connections. Upgraded system to connect 500 households to water and sewer borne in  Riverside</t>
  </si>
  <si>
    <t>750 households connected with metered water and  yard connections in Horseshoe, complete bulk line to accommodate 450 Households, upgraded system to connect 500 households to water and sewer water borne in  Riverside</t>
  </si>
  <si>
    <t>No of projects completed</t>
  </si>
  <si>
    <t xml:space="preserve"> Franklin bulk infrastructure completed</t>
  </si>
  <si>
    <t xml:space="preserve">1 completed sanitation infrastructure project  </t>
  </si>
  <si>
    <t>3 Projects completed</t>
  </si>
  <si>
    <t>No project completed</t>
  </si>
  <si>
    <t>450 households in Franklin</t>
  </si>
  <si>
    <t>450 Household connected to bulk sewer and water infrastructure</t>
  </si>
  <si>
    <t>800 Household connected to bulk sewer and water infrastructure</t>
  </si>
  <si>
    <t>3 jobs</t>
  </si>
  <si>
    <t>5 jobs</t>
  </si>
  <si>
    <t>8 jobs</t>
  </si>
  <si>
    <t>4 jobs</t>
  </si>
  <si>
    <t>20 Jobs created</t>
  </si>
  <si>
    <t>2 people</t>
  </si>
  <si>
    <t>1 person</t>
  </si>
  <si>
    <t>2 people trained</t>
  </si>
  <si>
    <t>3 People trained.</t>
  </si>
  <si>
    <t>Contractors are appointed in accordance with the SDM supply chain management policies and procedures.</t>
  </si>
  <si>
    <t>Construction of  water supplies. Refurbishment of Lourdes and Mfulamuhle. Progress reports are presented to Portfolio Committee.</t>
  </si>
  <si>
    <t xml:space="preserve"> Complete the refurbishment of the  pump house and fencing</t>
  </si>
  <si>
    <t>Refurbishment of reticulation lines</t>
  </si>
  <si>
    <t>1 completed water scheme</t>
  </si>
  <si>
    <t xml:space="preserve">2 schemes implemented </t>
  </si>
  <si>
    <r>
      <t>Appointment of Contractors</t>
    </r>
    <r>
      <rPr>
        <sz val="11"/>
        <rFont val="Tahoma"/>
        <family val="2"/>
      </rPr>
      <t xml:space="preserve"> (Mangwaneni, Pakkies, Makhoba Phase1, Ibisi Water)</t>
    </r>
  </si>
  <si>
    <r>
      <t xml:space="preserve">Construction of </t>
    </r>
    <r>
      <rPr>
        <sz val="11"/>
        <rFont val="Tahoma"/>
        <family val="2"/>
      </rPr>
      <t>(Mangwaneni, Pakkies, Makhoba Phase1, Ibisi Water, Ebovini Mazebekweni)</t>
    </r>
  </si>
  <si>
    <t>Mangwaneni: on tender stage, Makhoba Phase1: re-enforcement of walls for 1Ml reservoir and excavation and laying of 1,2km pipe line</t>
  </si>
  <si>
    <t xml:space="preserve"> Mangwaneni: SCM processes Pakkies: project completed Makhoba Phase1:  construction of 50kl reservoir</t>
  </si>
  <si>
    <t>1 complete scheme</t>
  </si>
  <si>
    <t xml:space="preserve">6 schemes implemented </t>
  </si>
  <si>
    <t>300 households connected to clean drinkable water</t>
  </si>
  <si>
    <t>1200 beneficiaries infrastructure</t>
  </si>
  <si>
    <t>194 beneficiaries</t>
  </si>
  <si>
    <t>584 beneficiaries</t>
  </si>
  <si>
    <t>16 households</t>
  </si>
  <si>
    <t xml:space="preserve">778  beneficiaries </t>
  </si>
  <si>
    <t>7 jobs created</t>
  </si>
  <si>
    <t>8 jobs created</t>
  </si>
  <si>
    <t>30 jobs created</t>
  </si>
  <si>
    <t xml:space="preserve">15 jobs created </t>
  </si>
  <si>
    <t>3 people trained</t>
  </si>
  <si>
    <t xml:space="preserve">5 people trained </t>
  </si>
  <si>
    <t>3 emerging contractors</t>
  </si>
  <si>
    <t>4 emerging contractors</t>
  </si>
  <si>
    <t>3 emerging contractors appointed f</t>
  </si>
  <si>
    <t>Electricity development plan is in place.</t>
  </si>
  <si>
    <t>Updated electricity service development plan</t>
  </si>
  <si>
    <t>4 experiential trainees and 30 traffic counting officers are collecting data until 30 June 2012.</t>
  </si>
  <si>
    <t>Business plan is updated in accordance with RISFSA and presented to ExCo for noting. The reviewed business plan is presented to DoT for approval. 5 experiential trainees are employed and trained. RAMS technician is trained on RAMS</t>
  </si>
  <si>
    <t>Data is collected in accordance with Division of Revenue Act (DORA). Quarterly reports are presented to ExCo.</t>
  </si>
  <si>
    <t xml:space="preserve">Data is collected in accordance with DORA. Quarterly reports are presented to ExCo.Progress reports are presented to DoT in accordance with DORA conditions. </t>
  </si>
  <si>
    <t>Data is collected in accordance with DORA. Quarterly reports are presented to ExCo.</t>
  </si>
  <si>
    <t>3 Quarterly reports are presented to ExCo.</t>
  </si>
  <si>
    <t>INFRASTRUCTURE SERVICES</t>
  </si>
  <si>
    <t>Adjusted Budjet</t>
  </si>
  <si>
    <t>Sanitation</t>
  </si>
  <si>
    <t>To avail sanitation facilities which will improve health and hygiene and enhance local economic empowerment. in the communities.</t>
  </si>
  <si>
    <t>Provide Ventilated Iimproved Pit (VIP) latrines to the communities.</t>
  </si>
  <si>
    <t xml:space="preserve">Eradication of sanitation backlogs at Umzimkhulu, Eradication of sanitation backlog at Ubuhlebezwe and Eradication of sanitation backlogs at Ingwe. </t>
  </si>
  <si>
    <t>R 44 570 646 (Sanitation and Waste Water)</t>
  </si>
  <si>
    <r>
      <rPr>
        <sz val="11"/>
        <color rgb="FFFF0000"/>
        <rFont val="Arial Narrow"/>
        <family val="2"/>
      </rPr>
      <t xml:space="preserve">Number of VIP toilets </t>
    </r>
    <r>
      <rPr>
        <sz val="11"/>
        <rFont val="Arial Narrow"/>
        <family val="2"/>
      </rPr>
      <t xml:space="preserve">constructed </t>
    </r>
  </si>
  <si>
    <r>
      <rPr>
        <sz val="11"/>
        <color rgb="FFFF0000"/>
        <rFont val="Arial Narrow"/>
        <family val="2"/>
      </rPr>
      <t>Number of beneficiaries</t>
    </r>
    <r>
      <rPr>
        <sz val="11"/>
        <rFont val="Arial Narrow"/>
        <family val="2"/>
      </rPr>
      <t xml:space="preserve"> </t>
    </r>
    <r>
      <rPr>
        <i/>
        <sz val="11"/>
        <color rgb="FF000000"/>
        <rFont val="Arial Narrow"/>
        <family val="2"/>
      </rPr>
      <t>(individuals)</t>
    </r>
    <r>
      <rPr>
        <sz val="11"/>
        <color rgb="FF000000"/>
        <rFont val="Arial Narrow"/>
        <family val="2"/>
      </rPr>
      <t xml:space="preserve"> from completed projects</t>
    </r>
  </si>
  <si>
    <t>No. of Jobs Created</t>
  </si>
  <si>
    <t>No of people trained</t>
  </si>
  <si>
    <r>
      <rPr>
        <sz val="11"/>
        <color rgb="FFFF0000"/>
        <rFont val="Arial Narrow"/>
        <family val="2"/>
      </rPr>
      <t xml:space="preserve">Number of </t>
    </r>
    <r>
      <rPr>
        <sz val="11"/>
        <rFont val="Arial Narrow"/>
        <family val="2"/>
      </rPr>
      <t>1CE, 1GB CIDB registered contractors who have benefited in line with CIDB Regulations.</t>
    </r>
  </si>
  <si>
    <t>Waste water</t>
  </si>
  <si>
    <t>To provide waste water facilities which will improve health and hygiene in the communities and suppport the Expanded Public Works Programme (EPWP)</t>
  </si>
  <si>
    <t>Install bulk waste water system.</t>
  </si>
  <si>
    <t>Horseshoe sanitation, Franklin bulk waste water, Riverside bulk waste water and Ibisi waste water projects.</t>
  </si>
  <si>
    <t>Total number of Households connected with ( water &amp; sewer) and completed bulk infrastructure</t>
  </si>
  <si>
    <t xml:space="preserve">1 completed bulk sanitation Infrastructure </t>
  </si>
  <si>
    <r>
      <t xml:space="preserve">Total number of Households connected to bulk </t>
    </r>
    <r>
      <rPr>
        <sz val="11"/>
        <color rgb="FF000000"/>
        <rFont val="Arial Narrow"/>
        <family val="2"/>
      </rPr>
      <t xml:space="preserve"> sewer and water infrastructure</t>
    </r>
  </si>
  <si>
    <t>Waste Water</t>
  </si>
  <si>
    <t>Number of Jobs created during the implementation of bulk sewer and water projects</t>
  </si>
  <si>
    <r>
      <rPr>
        <sz val="11"/>
        <color rgb="FFFF0000"/>
        <rFont val="Arial Narrow"/>
        <family val="2"/>
      </rPr>
      <t>No of people trained during implementation of the project</t>
    </r>
    <r>
      <rPr>
        <sz val="11"/>
        <rFont val="Arial Narrow"/>
        <family val="2"/>
      </rPr>
      <t xml:space="preserve"> </t>
    </r>
  </si>
  <si>
    <t>Water</t>
  </si>
  <si>
    <t>To provide safe and drinkable water to the communities and support the EPWP.</t>
  </si>
  <si>
    <t>Implementation of bulk and reticulation water infrastructure projects throughout the District.</t>
  </si>
  <si>
    <t>Ref. project list in Component 5 of this SDBIP.</t>
  </si>
  <si>
    <t>complete refurbishment of a pump house</t>
  </si>
  <si>
    <t>Number of water schemes completed</t>
  </si>
  <si>
    <t>Number of households connected to clean drinkable water.</t>
  </si>
  <si>
    <r>
      <rPr>
        <sz val="11"/>
        <color rgb="FFFF0000"/>
        <rFont val="Arial Narrow"/>
        <family val="2"/>
      </rPr>
      <t>Number of  Households benefited from</t>
    </r>
    <r>
      <rPr>
        <sz val="11"/>
        <rFont val="Arial Narrow"/>
        <family val="2"/>
      </rPr>
      <t xml:space="preserve"> rudimentary programme - Rainwater Harvesting</t>
    </r>
  </si>
  <si>
    <r>
      <rPr>
        <sz val="11"/>
        <color rgb="FFFF0000"/>
        <rFont val="Arial Narrow"/>
        <family val="2"/>
      </rPr>
      <t xml:space="preserve">Number of jobs created </t>
    </r>
    <r>
      <rPr>
        <sz val="11"/>
        <rFont val="Arial Narrow"/>
        <family val="2"/>
      </rPr>
      <t>from Rudimentary Programme - localised sources development</t>
    </r>
  </si>
  <si>
    <r>
      <rPr>
        <sz val="11"/>
        <color rgb="FFFF0000"/>
        <rFont val="Arial Narrow"/>
        <family val="2"/>
      </rPr>
      <t xml:space="preserve">Number of people trained </t>
    </r>
    <r>
      <rPr>
        <sz val="11"/>
        <rFont val="Arial Narrow"/>
        <family val="2"/>
      </rPr>
      <t>from Rudimentary Programme - localised sources development</t>
    </r>
  </si>
  <si>
    <r>
      <rPr>
        <sz val="11"/>
        <color rgb="FFFF0000"/>
        <rFont val="Arial Narrow"/>
        <family val="2"/>
      </rPr>
      <t xml:space="preserve">Number of emerging </t>
    </r>
    <r>
      <rPr>
        <sz val="11"/>
        <rFont val="Arial Narrow"/>
        <family val="2"/>
      </rPr>
      <t>contractors appointed from Rudimentary Programme - localised sources development</t>
    </r>
  </si>
  <si>
    <t>Electrification</t>
  </si>
  <si>
    <t>To ensure provision of needs based electrification within the SDM.</t>
  </si>
  <si>
    <t>Coordinate the demand and supply of electricity development plans across the LMs within the District.</t>
  </si>
  <si>
    <r>
      <rPr>
        <sz val="11"/>
        <color rgb="FFFF0000"/>
        <rFont val="Arial Narrow"/>
        <family val="2"/>
      </rPr>
      <t>Date on which</t>
    </r>
    <r>
      <rPr>
        <sz val="11"/>
        <rFont val="Arial Narrow"/>
        <family val="2"/>
      </rPr>
      <t xml:space="preserve"> the electricity service development plan, in accordance with the Municipal Structures Act </t>
    </r>
    <r>
      <rPr>
        <sz val="11"/>
        <color rgb="FFFF0000"/>
        <rFont val="Arial Narrow"/>
        <family val="2"/>
      </rPr>
      <t>was updated</t>
    </r>
  </si>
  <si>
    <t>Road asset management system</t>
  </si>
  <si>
    <t>To facilitate efficient and effective investment in rural roads.</t>
  </si>
  <si>
    <t>Conduct a study on the condition and usage of all  municipal roads within the District.</t>
  </si>
  <si>
    <r>
      <t>Number of reports presented to EXCO on</t>
    </r>
    <r>
      <rPr>
        <sz val="11"/>
        <rFont val="Arial Narrow"/>
        <family val="2"/>
      </rPr>
      <t xml:space="preserve"> Road and traffic data  collected and presented to Department of Transport (DoT) in line with the Road Infrastructure Strategic Framework for South Africa (RISFSA)</t>
    </r>
  </si>
  <si>
    <t>Vediography</t>
  </si>
  <si>
    <t>Public Relations</t>
  </si>
  <si>
    <t>Updated municipal vedio</t>
  </si>
  <si>
    <t>ongoing</t>
  </si>
  <si>
    <t>Advertising</t>
  </si>
  <si>
    <t>Number of adverts</t>
  </si>
  <si>
    <t>Makerting and Branding</t>
  </si>
  <si>
    <t>4 banners</t>
  </si>
  <si>
    <t>500 folders</t>
  </si>
  <si>
    <t>Number of banners, and billboards</t>
  </si>
  <si>
    <t>Mayoral Slots</t>
  </si>
  <si>
    <t>Number of mayoral slots</t>
  </si>
  <si>
    <t>12 slots</t>
  </si>
  <si>
    <t>Press conference and Media Briefing</t>
  </si>
  <si>
    <t>Number of press conferences</t>
  </si>
  <si>
    <t>1 per qauerter</t>
  </si>
  <si>
    <t xml:space="preserve">4 press conferences </t>
  </si>
  <si>
    <t>Nyusi volume</t>
  </si>
  <si>
    <t>Event held on the 22nd Dec 2012</t>
  </si>
  <si>
    <t>Adjusted Targets</t>
  </si>
  <si>
    <t>Installation of data loggers and domestic meters.</t>
  </si>
  <si>
    <t>2 000 000 00</t>
  </si>
  <si>
    <t>Number of monthly status quo reports on repaired infrastructure presented to EXCO</t>
  </si>
  <si>
    <t>3 Status quo reports on repaired infrastructure to Water and Sanitation Portfolio Committee and ManCo.</t>
  </si>
  <si>
    <t>8 500 000 00</t>
  </si>
  <si>
    <t>Refurbishment of  6 water and waste water plants</t>
  </si>
  <si>
    <t xml:space="preserve">Number of  tarefurbishments completed </t>
  </si>
  <si>
    <t xml:space="preserve">1 refurbishment completed </t>
  </si>
  <si>
    <t xml:space="preserve">5 refurbishment completed </t>
  </si>
  <si>
    <t>2water quality report per month presented to ExCo.</t>
  </si>
  <si>
    <t>Audit committee reports</t>
  </si>
  <si>
    <t>Delegation of Authority</t>
  </si>
  <si>
    <t>To ensure that a good relationship is maintained between the employer and the employee by communicating the labour policies and procedures.</t>
  </si>
  <si>
    <t>Labour relations</t>
  </si>
  <si>
    <t>To ensure that  progress on resolutions are captured on monthly basis and agreements from SALGBC  and Local Labour Forum are monitored</t>
  </si>
  <si>
    <t>SALGBC and Local Labour Forum</t>
  </si>
  <si>
    <t>To foster a culture of good employee management and retention through assessment of status quo, development and implementation of remedial measures</t>
  </si>
  <si>
    <t>Climate Survey</t>
  </si>
  <si>
    <t>Carrier Pathing</t>
  </si>
  <si>
    <t xml:space="preserve">To improve productivity of employees by ensuring that all HODs are trained on carrier pathing.  </t>
  </si>
  <si>
    <t>Employee Wellness Programme</t>
  </si>
  <si>
    <t xml:space="preserve">To ensure that the wellness of staff is taken care off  by organising wellness programmes where by they get tested and be assisted when necessary. </t>
  </si>
  <si>
    <t>R 25 000 00</t>
  </si>
  <si>
    <t>Occupational Health and Safety</t>
  </si>
  <si>
    <t>To ensure Health and Safety programmes are implemented by implementing Health and Safety Plan</t>
  </si>
  <si>
    <t>Workplace skills plan</t>
  </si>
  <si>
    <t>Staff training is scheduled and conducted according to training and monthly reports  are tabled to ManCo and ExCO</t>
  </si>
  <si>
    <t xml:space="preserve">Staff training is scheduled and conducted according to training and monthly reports  are tabled to ManCo and ExCO </t>
  </si>
  <si>
    <t>Experiencial learning</t>
  </si>
  <si>
    <t>To ensure capacity building within the district by recruiting and training learners for experiencial learning and ensure that their progress is monitored and evaluated</t>
  </si>
  <si>
    <t>Number of Experiencial learners recruited</t>
  </si>
  <si>
    <t>2 learners recruited</t>
  </si>
  <si>
    <t>4 learners recruited for Experiencial learner</t>
  </si>
  <si>
    <t>Staff Bussaries</t>
  </si>
  <si>
    <t xml:space="preserve">To improve productivity of employees by ensuring that qualifying staff is granted busarries to further their studies </t>
  </si>
  <si>
    <t>Human Resource plan</t>
  </si>
  <si>
    <t>Compilation of the Human resource Plan</t>
  </si>
  <si>
    <t>Job Descriptions</t>
  </si>
  <si>
    <t>Identifying positions and prepare the job descriptions for effecting and efficient service delivery</t>
  </si>
  <si>
    <t>Knowledge Management System</t>
  </si>
  <si>
    <t>ICT strategy and plan.</t>
  </si>
  <si>
    <t>DIMS</t>
  </si>
  <si>
    <t>Disaster Recovery Plan</t>
  </si>
  <si>
    <t>Business continuity plan</t>
  </si>
  <si>
    <t xml:space="preserve"> Office furnishings</t>
  </si>
  <si>
    <t>Testing and emmunisation of staff memebrs</t>
  </si>
  <si>
    <t>None/ budget reduction</t>
  </si>
  <si>
    <t>250000 + 500000</t>
  </si>
  <si>
    <t>9 data loggers installed at Ubuhlebezwe: Ixopo Town and Fairview</t>
  </si>
  <si>
    <t>6 bulk meters installed at Buhlebezwe: IxopoTown and Fairview</t>
  </si>
  <si>
    <t>Water Tanker Project</t>
  </si>
  <si>
    <t>Number of Loads distributed</t>
  </si>
  <si>
    <t>400 x 10000L water loads distributed</t>
  </si>
  <si>
    <t>800 x 10000L water loads distributed</t>
  </si>
  <si>
    <t>Honer Sucking Project</t>
  </si>
  <si>
    <t>Number of Sewer Loads Sucked</t>
  </si>
  <si>
    <t>200 loads sucked</t>
  </si>
  <si>
    <t>100 loads sucked</t>
  </si>
  <si>
    <t>300 loads sucked</t>
  </si>
  <si>
    <t xml:space="preserve">6 refurbishments completed </t>
  </si>
  <si>
    <t>1 Health &amp; Hygiene  awareness campaigns.</t>
  </si>
  <si>
    <t>6 Health &amp; Hygiene  awareness campaigns. (During IDP Roadshows)</t>
  </si>
  <si>
    <t>1 Water Conservation promotion / awareness campaigns.</t>
  </si>
  <si>
    <t>6 Water Conservation promotion / awareness campaigns. (During IDP Roadshows)</t>
  </si>
  <si>
    <t>3 water quality report per month presented to ExCo.</t>
  </si>
  <si>
    <t>Compilation of BDS assesment Reports. Progress in implementation of Water Safety Plan</t>
  </si>
  <si>
    <t>Monitoring and Evaluation using BDS Assesment Spreadsheet</t>
  </si>
  <si>
    <t>Review of GDS Submission and System updates</t>
  </si>
  <si>
    <t>Monitoring and Evaluation using GDS Assesment Spreadsheet</t>
  </si>
  <si>
    <t>Preparation of Terms of Reference</t>
  </si>
  <si>
    <t>Initiate SCM Process</t>
  </si>
  <si>
    <t>1 intervention held per quarter (covering all LMs within the district)</t>
  </si>
  <si>
    <t>WATER SERVICES 2012/2013 SDBIP</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</si>
</sst>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6" formatCode="&quot;R&quot;\ #,##0;[Red]&quot;R&quot;\ \-#,##0"/>
    <numFmt numFmtId="8" formatCode="&quot;R&quot;\ #,##0.00;[Red]&quot;R&quot;\ \-#,##0.00"/>
    <numFmt numFmtId="44" formatCode="_ &quot;R&quot;\ * #,##0.00_ ;_ &quot;R&quot;\ * \-#,##0.00_ ;_ &quot;R&quot;\ * &quot;-&quot;??_ ;_ @_ "/>
    <numFmt numFmtId="43" formatCode="_ * #,##0.00_ ;_ * \-#,##0.00_ ;_ * &quot;-&quot;??_ ;_ @_ "/>
    <numFmt numFmtId="164" formatCode="_ &quot;€&quot;\ * #,##0.00_ ;_ &quot;€&quot;\ * \-#,##0.00_ ;_ &quot;€&quot;\ * &quot;-&quot;??_ ;_ @_ "/>
    <numFmt numFmtId="165" formatCode="_ [$R-1C09]\ * #,##0_ ;_ [$R-1C09]\ * \-#,##0_ ;_ [$R-1C09]\ * &quot;-&quot;??_ ;_ @_ "/>
    <numFmt numFmtId="166" formatCode="[$R-1C09]\ #,##0;[$R-1C09]\ \-#,##0"/>
    <numFmt numFmtId="167" formatCode="_(* #,##0.00_);_(* \(#,##0.00\);_(* &quot;-&quot;??_);_(@_)"/>
    <numFmt numFmtId="168" formatCode="_ * #,##0.00_ ;_ * \-#,##0.00_ ;_ * \-??_ ;_ @_ "/>
    <numFmt numFmtId="169" formatCode="_(* #,##0.00_);_(* \(#,##0.00\);_(* \-??_);_(@_)"/>
    <numFmt numFmtId="170" formatCode="_-* #,##0.00_-;\-* #,##0.00_-;_-* &quot;-&quot;??_-;_-@_-"/>
    <numFmt numFmtId="171" formatCode="_ &quot;R &quot;* #,##0.00_ ;_ &quot;R &quot;* \-#,##0.00_ ;_ &quot;R &quot;* \-??_ ;_ @_ "/>
    <numFmt numFmtId="172" formatCode="_-&quot;£&quot;* #,##0.00_-;\-&quot;£&quot;* #,##0.00_-;_-&quot;£&quot;* &quot;-&quot;??_-;_-@_-"/>
    <numFmt numFmtId="173" formatCode="_ [$€-2]\ * #,##0.00_ ;_ [$€-2]\ * \-#,##0.00_ ;_ [$€-2]\ * &quot;-&quot;??_ "/>
    <numFmt numFmtId="174" formatCode="#,##0;\(#,##0\)"/>
    <numFmt numFmtId="175" formatCode="&quot;R&quot;\ #,##0"/>
    <numFmt numFmtId="176" formatCode="#,##0_ ;\-#,##0\ "/>
    <numFmt numFmtId="177" formatCode="_ &quot;R&quot;\ * #,##0_ ;_ &quot;R&quot;\ * \-#,##0_ ;_ &quot;R&quot;\ * &quot;-&quot;??_ ;_ @_ "/>
    <numFmt numFmtId="178" formatCode="0\ &quot;beneficiaries&quot;"/>
    <numFmt numFmtId="179" formatCode="0\ &quot;jobs&quot;"/>
    <numFmt numFmtId="180" formatCode="00\ &quot;contractors&quot;"/>
    <numFmt numFmtId="181" formatCode="_ [$R-1C09]\ * #,##0.00_ ;_ [$R-1C09]\ * \-#,##0.00_ ;_ [$R-1C09]\ * &quot;-&quot;??_ ;_ @_ "/>
    <numFmt numFmtId="182" formatCode="[$R-1C09]\ #,##0"/>
  </numFmts>
  <fonts count="48">
    <font>
      <sz val="11"/>
      <name val="Calibri"/>
      <family val="2"/>
      <scheme val="minor"/>
    </font>
    <font>
      <sz val="10"/>
      <name val="Arial"/>
      <family val="2"/>
    </font>
    <font>
      <b/>
      <sz val="11"/>
      <name val="Arial Narrow"/>
      <family val="2"/>
    </font>
    <font>
      <sz val="11"/>
      <name val="Calibri"/>
      <family val="2"/>
      <scheme val="minor"/>
    </font>
    <font>
      <sz val="11"/>
      <name val="Arial Narrow"/>
      <family val="2"/>
    </font>
    <font>
      <sz val="11"/>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2"/>
      <name val="Arial MT"/>
      <family val="2"/>
    </font>
    <font>
      <i/>
      <sz val="11"/>
      <color rgb="FF808080"/>
      <name val="Calibri"/>
      <family val="2"/>
    </font>
    <font>
      <sz val="11"/>
      <color rgb="FF008000"/>
      <name val="Calibri"/>
      <family val="2"/>
    </font>
    <font>
      <b/>
      <sz val="15"/>
      <color rgb="FF003366"/>
      <name val="Calibri"/>
      <family val="2"/>
    </font>
    <font>
      <b/>
      <sz val="13"/>
      <color rgb="FF003366"/>
      <name val="Calibri"/>
      <family val="2"/>
    </font>
    <font>
      <b/>
      <sz val="11"/>
      <color rgb="FF003366"/>
      <name val="Calibri"/>
      <family val="2"/>
    </font>
    <font>
      <u/>
      <sz val="10"/>
      <color rgb="FF0000FF"/>
      <name val="Arial"/>
      <family val="2"/>
    </font>
    <font>
      <sz val="11"/>
      <color rgb="FF333399"/>
      <name val="Calibri"/>
      <family val="2"/>
    </font>
    <font>
      <sz val="11"/>
      <color rgb="FFFF9900"/>
      <name val="Calibri"/>
      <family val="2"/>
    </font>
    <font>
      <sz val="11"/>
      <color rgb="FF993300"/>
      <name val="Calibri"/>
      <family val="2"/>
    </font>
    <font>
      <sz val="10"/>
      <name val="MS Sans Serif"/>
      <family val="2"/>
    </font>
    <font>
      <sz val="12"/>
      <name val="Arial MT"/>
    </font>
    <font>
      <b/>
      <sz val="11"/>
      <color rgb="FF333333"/>
      <name val="Calibri"/>
      <family val="2"/>
    </font>
    <font>
      <b/>
      <sz val="18"/>
      <color rgb="FF003366"/>
      <name val="Cambria"/>
      <family val="2"/>
    </font>
    <font>
      <b/>
      <sz val="11"/>
      <name val="Calibri"/>
      <family val="2"/>
    </font>
    <font>
      <sz val="11"/>
      <color rgb="FFFF0000"/>
      <name val="Calibri"/>
      <family val="2"/>
    </font>
    <font>
      <b/>
      <sz val="12"/>
      <name val="Arial Narrow"/>
      <family val="2"/>
    </font>
    <font>
      <b/>
      <sz val="14"/>
      <color indexed="8"/>
      <name val="Arial Narrow"/>
      <family val="2"/>
    </font>
    <font>
      <b/>
      <sz val="14"/>
      <color rgb="FF000000"/>
      <name val="Arial Narrow"/>
      <family val="2"/>
    </font>
    <font>
      <sz val="14"/>
      <name val="Arial Narrow"/>
      <family val="2"/>
    </font>
    <font>
      <b/>
      <sz val="14"/>
      <color theme="1"/>
      <name val="Arial Narrow"/>
      <family val="2"/>
    </font>
    <font>
      <sz val="14"/>
      <color rgb="FF000000"/>
      <name val="Arial Narrow"/>
      <family val="2"/>
    </font>
    <font>
      <sz val="14"/>
      <color indexed="8"/>
      <name val="Arial Narrow"/>
      <family val="2"/>
    </font>
    <font>
      <sz val="14"/>
      <color theme="1"/>
      <name val="Arial Narrow"/>
      <family val="2"/>
    </font>
    <font>
      <b/>
      <sz val="14"/>
      <name val="Arial Narrow"/>
      <family val="2"/>
    </font>
    <font>
      <sz val="11"/>
      <color theme="1"/>
      <name val="Arial Narrow"/>
      <family val="2"/>
    </font>
    <font>
      <sz val="12"/>
      <color theme="1"/>
      <name val="Arial Narrow"/>
      <family val="2"/>
    </font>
    <font>
      <b/>
      <sz val="9"/>
      <color indexed="81"/>
      <name val="Tahoma"/>
      <family val="2"/>
    </font>
    <font>
      <sz val="9"/>
      <color indexed="81"/>
      <name val="Tahoma"/>
      <family val="2"/>
    </font>
    <font>
      <b/>
      <i/>
      <sz val="11"/>
      <name val="Arial Narrow"/>
      <family val="2"/>
    </font>
    <font>
      <b/>
      <sz val="11"/>
      <color theme="1"/>
      <name val="Arial Narrow"/>
      <family val="2"/>
    </font>
    <font>
      <sz val="11"/>
      <color rgb="FFFF0000"/>
      <name val="Arial Narrow"/>
      <family val="2"/>
    </font>
    <font>
      <b/>
      <sz val="11"/>
      <color rgb="FF00B050"/>
      <name val="Arial Narrow"/>
      <family val="2"/>
    </font>
    <font>
      <sz val="12"/>
      <name val="Arial Narrow"/>
      <family val="2"/>
    </font>
    <font>
      <sz val="11"/>
      <name val="Tahoma"/>
      <family val="2"/>
    </font>
    <font>
      <i/>
      <sz val="11"/>
      <color rgb="FF000000"/>
      <name val="Arial Narrow"/>
      <family val="2"/>
    </font>
    <font>
      <sz val="11"/>
      <color rgb="FF000000"/>
      <name val="Arial Narrow"/>
      <family val="2"/>
    </font>
    <font>
      <b/>
      <sz val="12"/>
      <name val="Arial"/>
      <family val="2"/>
    </font>
  </fonts>
  <fills count="29">
    <fill>
      <patternFill patternType="none"/>
    </fill>
    <fill>
      <patternFill patternType="gray125"/>
    </fill>
    <fill>
      <patternFill patternType="solid">
        <fgColor rgb="FFD8D8D8"/>
        <bgColor rgb="FF000000"/>
      </patternFill>
    </fill>
    <fill>
      <patternFill patternType="solid">
        <fgColor rgb="FFCCCCFF"/>
        <bgColor rgb="FFFFFFFF"/>
      </patternFill>
    </fill>
    <fill>
      <patternFill patternType="solid">
        <fgColor rgb="FFFF99CC"/>
        <bgColor rgb="FFFFFFFF"/>
      </patternFill>
    </fill>
    <fill>
      <patternFill patternType="solid">
        <fgColor rgb="FFCCFFCC"/>
        <bgColor rgb="FFFFFFFF"/>
      </patternFill>
    </fill>
    <fill>
      <patternFill patternType="solid">
        <fgColor rgb="FFCC99FF"/>
        <bgColor rgb="FFFFFFFF"/>
      </patternFill>
    </fill>
    <fill>
      <patternFill patternType="solid">
        <fgColor rgb="FFCCFFFF"/>
        <bgColor rgb="FFFFFFFF"/>
      </patternFill>
    </fill>
    <fill>
      <patternFill patternType="solid">
        <fgColor rgb="FFFFCC99"/>
        <bgColor rgb="FFFFFFFF"/>
      </patternFill>
    </fill>
    <fill>
      <patternFill patternType="solid">
        <fgColor rgb="FF99CCFF"/>
        <bgColor rgb="FFFFFFFF"/>
      </patternFill>
    </fill>
    <fill>
      <patternFill patternType="solid">
        <fgColor rgb="FFFF8080"/>
        <bgColor rgb="FFFFFFFF"/>
      </patternFill>
    </fill>
    <fill>
      <patternFill patternType="solid">
        <fgColor rgb="FF00FF00"/>
        <bgColor rgb="FFFFFFFF"/>
      </patternFill>
    </fill>
    <fill>
      <patternFill patternType="solid">
        <fgColor rgb="FFFFCC00"/>
        <bgColor rgb="FFFFFFFF"/>
      </patternFill>
    </fill>
    <fill>
      <patternFill patternType="solid">
        <fgColor rgb="FF0066CC"/>
        <bgColor rgb="FFFFFFFF"/>
      </patternFill>
    </fill>
    <fill>
      <patternFill patternType="solid">
        <fgColor rgb="FF800080"/>
        <bgColor rgb="FFFFFFFF"/>
      </patternFill>
    </fill>
    <fill>
      <patternFill patternType="solid">
        <fgColor rgb="FF33CCCC"/>
        <bgColor rgb="FFFFFFFF"/>
      </patternFill>
    </fill>
    <fill>
      <patternFill patternType="solid">
        <fgColor rgb="FFFF9900"/>
        <bgColor rgb="FFFFFFFF"/>
      </patternFill>
    </fill>
    <fill>
      <patternFill patternType="solid">
        <fgColor rgb="FF333399"/>
        <bgColor rgb="FFFFFFFF"/>
      </patternFill>
    </fill>
    <fill>
      <patternFill patternType="solid">
        <fgColor rgb="FFFF0000"/>
        <bgColor rgb="FFFFFFFF"/>
      </patternFill>
    </fill>
    <fill>
      <patternFill patternType="solid">
        <fgColor rgb="FF339966"/>
        <bgColor rgb="FFFFFFFF"/>
      </patternFill>
    </fill>
    <fill>
      <patternFill patternType="solid">
        <fgColor rgb="FFFF6600"/>
        <bgColor rgb="FFFFFFFF"/>
      </patternFill>
    </fill>
    <fill>
      <patternFill patternType="solid">
        <fgColor rgb="FFC0C0C0"/>
        <bgColor rgb="FFFFFFFF"/>
      </patternFill>
    </fill>
    <fill>
      <patternFill patternType="solid">
        <fgColor rgb="FF969696"/>
        <bgColor rgb="FFFFFFFF"/>
      </patternFill>
    </fill>
    <fill>
      <patternFill patternType="solid">
        <fgColor rgb="FFFFFF99"/>
        <bgColor rgb="FFFFFFFF"/>
      </patternFill>
    </fill>
    <fill>
      <patternFill patternType="solid">
        <fgColor rgb="FFFFFFCC"/>
        <bgColor rgb="FFFFFFFF"/>
      </patternFill>
    </fill>
    <fill>
      <patternFill patternType="solid">
        <fgColor rgb="FFD7E3BC"/>
        <bgColor rgb="FF000000"/>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s>
  <borders count="2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05">
    <xf numFmtId="0" fontId="0" fillId="0" borderId="0"/>
    <xf numFmtId="0" fontId="1" fillId="0" borderId="0"/>
    <xf numFmtId="0" fontId="1" fillId="0" borderId="0"/>
    <xf numFmtId="0" fontId="1" fillId="0" borderId="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8" fillId="21" borderId="6"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0" fontId="9" fillId="22" borderId="7" applyNumberFormat="0" applyAlignment="0" applyProtection="0"/>
    <xf numFmtId="167"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8" fontId="1" fillId="0" borderId="0" applyFill="0" applyBorder="0" applyAlignment="0" applyProtection="0"/>
    <xf numFmtId="167"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71"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ill="0" applyBorder="0" applyAlignment="0" applyProtection="0"/>
    <xf numFmtId="171" fontId="1" fillId="0" borderId="0" applyFill="0" applyBorder="0" applyAlignment="0" applyProtection="0"/>
    <xf numFmtId="44"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44" fontId="5" fillId="0" borderId="0" applyFont="0" applyFill="0" applyBorder="0" applyAlignment="0" applyProtection="0"/>
    <xf numFmtId="16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73" fontId="1" fillId="0" borderId="0" applyFont="0" applyFill="0" applyBorder="0" applyAlignment="0" applyProtection="0"/>
    <xf numFmtId="174" fontId="10" fillId="0" borderId="0"/>
    <xf numFmtId="0" fontId="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7" fillId="8" borderId="6" applyNumberFormat="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5" fillId="0" borderId="0"/>
    <xf numFmtId="0" fontId="1" fillId="0" borderId="0">
      <alignment vertical="center"/>
    </xf>
    <xf numFmtId="0" fontId="1" fillId="0" borderId="0">
      <alignment vertical="center"/>
    </xf>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166"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166" fontId="3" fillId="0" borderId="0"/>
    <xf numFmtId="166" fontId="3" fillId="0" borderId="0"/>
    <xf numFmtId="166" fontId="3" fillId="0" borderId="0"/>
    <xf numFmtId="166" fontId="3" fillId="0" borderId="0"/>
    <xf numFmtId="0" fontId="1" fillId="0" borderId="0"/>
    <xf numFmtId="0" fontId="3" fillId="0" borderId="0"/>
    <xf numFmtId="0" fontId="3" fillId="0" borderId="0"/>
    <xf numFmtId="0" fontId="5" fillId="0" borderId="0"/>
    <xf numFmtId="0" fontId="3" fillId="0" borderId="0"/>
    <xf numFmtId="0" fontId="3" fillId="0" borderId="0"/>
    <xf numFmtId="0" fontId="5" fillId="0" borderId="0"/>
    <xf numFmtId="174" fontId="2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3"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5" fillId="24" borderId="12" applyNumberFormat="0" applyFont="0" applyAlignment="0" applyProtection="0"/>
    <xf numFmtId="0" fontId="3" fillId="24" borderId="1" applyNumberFormat="0" applyFont="0" applyAlignment="0" applyProtection="0"/>
    <xf numFmtId="0" fontId="3" fillId="24" borderId="1" applyNumberFormat="0" applyFont="0" applyAlignment="0" applyProtection="0"/>
    <xf numFmtId="0" fontId="5" fillId="24" borderId="1" applyNumberFormat="0" applyFont="0" applyAlignment="0" applyProtection="0"/>
    <xf numFmtId="0" fontId="1" fillId="24" borderId="12" applyNumberFormat="0" applyFon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0" fontId="22" fillId="21" borderId="13"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407">
    <xf numFmtId="0" fontId="0" fillId="0" borderId="0" xfId="0"/>
    <xf numFmtId="0" fontId="2" fillId="2" borderId="2" xfId="1" applyFont="1" applyFill="1" applyBorder="1" applyAlignment="1">
      <alignment horizontal="center" vertical="center" wrapText="1"/>
    </xf>
    <xf numFmtId="0" fontId="2" fillId="0" borderId="0" xfId="0" applyFont="1"/>
    <xf numFmtId="16" fontId="2" fillId="2" borderId="2" xfId="1" quotePrefix="1" applyNumberFormat="1" applyFont="1" applyFill="1" applyBorder="1" applyAlignment="1">
      <alignment horizontal="center" vertical="center" wrapText="1"/>
    </xf>
    <xf numFmtId="16" fontId="2" fillId="2" borderId="2" xfId="1" applyNumberFormat="1" applyFont="1" applyFill="1" applyBorder="1" applyAlignment="1">
      <alignment horizontal="center" vertical="center" wrapText="1"/>
    </xf>
    <xf numFmtId="165" fontId="4" fillId="0" borderId="2" xfId="3" applyNumberFormat="1" applyFont="1" applyFill="1" applyBorder="1" applyAlignment="1">
      <alignment horizontal="center" vertical="top" wrapText="1"/>
    </xf>
    <xf numFmtId="1" fontId="4" fillId="0" borderId="2" xfId="3" applyNumberFormat="1" applyFont="1" applyFill="1" applyBorder="1" applyAlignment="1">
      <alignment horizontal="center" vertical="top" textRotation="90" wrapText="1"/>
    </xf>
    <xf numFmtId="0" fontId="4" fillId="0" borderId="2" xfId="0" applyFont="1" applyBorder="1" applyAlignment="1">
      <alignment vertical="top"/>
    </xf>
    <xf numFmtId="0" fontId="4" fillId="0" borderId="0" xfId="0" applyFont="1" applyAlignment="1">
      <alignment vertical="top"/>
    </xf>
    <xf numFmtId="166" fontId="4" fillId="0" borderId="2" xfId="0" applyNumberFormat="1" applyFont="1" applyFill="1" applyBorder="1" applyAlignment="1">
      <alignment vertical="top" wrapText="1"/>
    </xf>
    <xf numFmtId="165" fontId="4" fillId="0" borderId="4" xfId="3" applyNumberFormat="1" applyFont="1" applyFill="1" applyBorder="1" applyAlignment="1">
      <alignment horizontal="center" vertical="top" wrapText="1"/>
    </xf>
    <xf numFmtId="0" fontId="4" fillId="0" borderId="0" xfId="0" applyFont="1"/>
    <xf numFmtId="0" fontId="4" fillId="0" borderId="0" xfId="0" applyFont="1" applyAlignment="1">
      <alignment vertical="center"/>
    </xf>
    <xf numFmtId="0" fontId="4" fillId="0" borderId="0" xfId="0" applyFont="1" applyAlignment="1">
      <alignment wrapText="1"/>
    </xf>
    <xf numFmtId="0" fontId="2" fillId="0" borderId="2" xfId="1" applyFont="1" applyFill="1" applyBorder="1" applyAlignment="1">
      <alignment horizontal="left" wrapText="1"/>
    </xf>
    <xf numFmtId="0" fontId="4" fillId="0" borderId="2" xfId="1" applyFont="1" applyFill="1" applyBorder="1" applyAlignment="1">
      <alignment horizontal="left" wrapText="1"/>
    </xf>
    <xf numFmtId="165" fontId="4" fillId="0" borderId="2" xfId="0" applyNumberFormat="1" applyFont="1" applyBorder="1" applyAlignment="1">
      <alignment horizontal="center" vertical="center"/>
    </xf>
    <xf numFmtId="0" fontId="4" fillId="0" borderId="2" xfId="0" applyFont="1" applyBorder="1"/>
    <xf numFmtId="0" fontId="4" fillId="0" borderId="2" xfId="0" applyFont="1" applyBorder="1" applyAlignment="1">
      <alignment horizontal="center" vertical="center"/>
    </xf>
    <xf numFmtId="175" fontId="4" fillId="0" borderId="2" xfId="0" applyNumberFormat="1" applyFont="1" applyBorder="1" applyAlignment="1">
      <alignment horizontal="center" vertical="center" textRotation="90"/>
    </xf>
    <xf numFmtId="9" fontId="2" fillId="0" borderId="2" xfId="1353" applyFont="1" applyFill="1" applyBorder="1" applyAlignment="1">
      <alignment horizontal="left" wrapText="1"/>
    </xf>
    <xf numFmtId="9" fontId="4" fillId="0" borderId="2" xfId="1353" applyFont="1" applyFill="1" applyBorder="1" applyAlignment="1">
      <alignment horizontal="left" wrapText="1"/>
    </xf>
    <xf numFmtId="0" fontId="4" fillId="0" borderId="2" xfId="0" applyFont="1" applyFill="1" applyBorder="1"/>
    <xf numFmtId="165"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9" fontId="4" fillId="0" borderId="2" xfId="1353" applyFont="1" applyFill="1" applyBorder="1" applyAlignment="1">
      <alignment horizontal="left" vertical="center" wrapText="1"/>
    </xf>
    <xf numFmtId="175" fontId="4" fillId="0" borderId="2" xfId="0" applyNumberFormat="1" applyFont="1" applyFill="1" applyBorder="1" applyAlignment="1">
      <alignment horizontal="center" vertical="center" textRotation="90"/>
    </xf>
    <xf numFmtId="0" fontId="4" fillId="0" borderId="0" xfId="0" applyFont="1" applyFill="1"/>
    <xf numFmtId="9" fontId="2" fillId="0" borderId="2" xfId="1104" applyNumberFormat="1" applyFont="1" applyFill="1" applyBorder="1" applyAlignment="1">
      <alignment vertical="center" wrapText="1"/>
    </xf>
    <xf numFmtId="0" fontId="4" fillId="0" borderId="2" xfId="1104" applyFont="1" applyFill="1" applyBorder="1" applyAlignment="1">
      <alignment wrapText="1"/>
    </xf>
    <xf numFmtId="0" fontId="4" fillId="0" borderId="2" xfId="1104" applyFont="1" applyFill="1" applyBorder="1" applyAlignment="1">
      <alignment horizontal="left" vertical="center" wrapText="1"/>
    </xf>
    <xf numFmtId="0" fontId="4" fillId="0" borderId="2" xfId="1104" applyFont="1" applyFill="1" applyBorder="1" applyAlignment="1">
      <alignment horizontal="left" wrapText="1"/>
    </xf>
    <xf numFmtId="0" fontId="4" fillId="0" borderId="2" xfId="1104" applyFont="1" applyFill="1" applyBorder="1" applyAlignment="1">
      <alignment horizontal="center" vertical="center"/>
    </xf>
    <xf numFmtId="9" fontId="4" fillId="0" borderId="2" xfId="1353" applyFont="1" applyFill="1" applyBorder="1" applyAlignment="1">
      <alignment horizontal="center" wrapText="1"/>
    </xf>
    <xf numFmtId="0" fontId="4" fillId="0" borderId="2" xfId="0" applyFont="1" applyFill="1" applyBorder="1" applyAlignment="1">
      <alignment horizontal="center" vertical="center" wrapText="1"/>
    </xf>
    <xf numFmtId="9" fontId="4" fillId="0" borderId="2" xfId="1353" applyFont="1" applyBorder="1" applyAlignment="1">
      <alignment horizontal="left" wrapText="1"/>
    </xf>
    <xf numFmtId="0" fontId="4" fillId="0" borderId="2" xfId="0" applyFont="1" applyBorder="1" applyAlignment="1">
      <alignment vertical="center" wrapText="1"/>
    </xf>
    <xf numFmtId="9" fontId="4" fillId="0" borderId="2" xfId="1353" applyFont="1" applyBorder="1" applyAlignment="1">
      <alignment horizontal="left" vertical="center" wrapText="1"/>
    </xf>
    <xf numFmtId="9" fontId="2" fillId="0" borderId="2" xfId="1353" applyFont="1" applyBorder="1" applyAlignment="1">
      <alignment horizontal="left" wrapText="1"/>
    </xf>
    <xf numFmtId="9" fontId="4" fillId="0" borderId="2" xfId="1324" applyFont="1" applyBorder="1" applyAlignment="1">
      <alignment vertical="center"/>
    </xf>
    <xf numFmtId="0" fontId="4" fillId="0" borderId="2" xfId="0" applyFont="1" applyBorder="1" applyAlignment="1">
      <alignment vertical="center"/>
    </xf>
    <xf numFmtId="0" fontId="4" fillId="0" borderId="2" xfId="0" applyFont="1" applyBorder="1" applyAlignment="1">
      <alignment wrapText="1"/>
    </xf>
    <xf numFmtId="0" fontId="4" fillId="0" borderId="0" xfId="0" applyFont="1" applyAlignment="1">
      <alignment vertical="center" wrapText="1"/>
    </xf>
    <xf numFmtId="0" fontId="2" fillId="25" borderId="2" xfId="1115" applyFont="1" applyFill="1" applyBorder="1" applyAlignment="1">
      <alignment horizontal="center" vertical="center" wrapText="1"/>
    </xf>
    <xf numFmtId="0" fontId="2" fillId="0" borderId="0" xfId="1115" applyFont="1"/>
    <xf numFmtId="16" fontId="2" fillId="25" borderId="2" xfId="1115" quotePrefix="1" applyNumberFormat="1" applyFont="1" applyFill="1" applyBorder="1" applyAlignment="1">
      <alignment horizontal="center" vertical="center" wrapText="1"/>
    </xf>
    <xf numFmtId="16" fontId="2" fillId="25" borderId="2" xfId="1115" applyNumberFormat="1" applyFont="1" applyFill="1" applyBorder="1" applyAlignment="1">
      <alignment horizontal="center" vertical="center" wrapText="1"/>
    </xf>
    <xf numFmtId="16" fontId="2" fillId="25" borderId="2" xfId="1" quotePrefix="1" applyNumberFormat="1" applyFont="1" applyFill="1" applyBorder="1" applyAlignment="1">
      <alignment horizontal="center" vertical="center" wrapText="1"/>
    </xf>
    <xf numFmtId="0" fontId="4" fillId="0" borderId="4" xfId="0" applyFont="1" applyFill="1" applyBorder="1" applyAlignment="1">
      <alignment vertical="top" wrapText="1"/>
    </xf>
    <xf numFmtId="165" fontId="4" fillId="0" borderId="2" xfId="1183" applyNumberFormat="1" applyFont="1" applyFill="1" applyBorder="1" applyAlignment="1">
      <alignment horizontal="center" vertical="top" wrapText="1"/>
    </xf>
    <xf numFmtId="165" fontId="4" fillId="0" borderId="2" xfId="1183" applyNumberFormat="1" applyFont="1" applyFill="1" applyBorder="1" applyAlignment="1">
      <alignment horizontal="left" vertical="top" wrapText="1"/>
    </xf>
    <xf numFmtId="0" fontId="4" fillId="0" borderId="2" xfId="0" applyFont="1" applyFill="1" applyBorder="1" applyAlignment="1">
      <alignment vertical="top" wrapText="1"/>
    </xf>
    <xf numFmtId="165" fontId="4" fillId="0" borderId="0" xfId="0" applyNumberFormat="1" applyFont="1"/>
    <xf numFmtId="0" fontId="4" fillId="0" borderId="2" xfId="1115" applyFont="1" applyFill="1" applyBorder="1" applyAlignment="1">
      <alignment horizontal="center" vertical="center" wrapText="1"/>
    </xf>
    <xf numFmtId="0" fontId="4" fillId="0" borderId="2" xfId="1115" applyFont="1" applyFill="1" applyBorder="1" applyAlignment="1">
      <alignment horizontal="left" vertical="center" wrapText="1"/>
    </xf>
    <xf numFmtId="0" fontId="4" fillId="0" borderId="2" xfId="1115" applyFont="1" applyFill="1" applyBorder="1"/>
    <xf numFmtId="0" fontId="4" fillId="0" borderId="0" xfId="0" applyFont="1" applyAlignment="1">
      <alignment horizontal="center"/>
    </xf>
    <xf numFmtId="0" fontId="35" fillId="0" borderId="0" xfId="0" applyFont="1"/>
    <xf numFmtId="165" fontId="36" fillId="0" borderId="0" xfId="0" applyNumberFormat="1" applyFont="1"/>
    <xf numFmtId="0" fontId="35" fillId="0" borderId="0" xfId="0" applyFont="1" applyAlignment="1">
      <alignment wrapText="1"/>
    </xf>
    <xf numFmtId="9" fontId="4" fillId="0" borderId="2" xfId="1324" applyFont="1" applyFill="1" applyBorder="1" applyAlignment="1">
      <alignment horizontal="center" vertical="center" wrapText="1"/>
    </xf>
    <xf numFmtId="9" fontId="4" fillId="0" borderId="2" xfId="1353" applyFont="1" applyFill="1" applyBorder="1" applyAlignment="1">
      <alignment horizontal="center" vertical="center" wrapText="1"/>
    </xf>
    <xf numFmtId="176" fontId="4" fillId="0" borderId="2" xfId="0" applyNumberFormat="1" applyFont="1" applyFill="1" applyBorder="1" applyAlignment="1">
      <alignment horizontal="center" vertical="center" textRotation="90"/>
    </xf>
    <xf numFmtId="0" fontId="2" fillId="0" borderId="2" xfId="0" applyFont="1" applyFill="1" applyBorder="1" applyAlignment="1">
      <alignment vertical="top"/>
    </xf>
    <xf numFmtId="0" fontId="4" fillId="0" borderId="2" xfId="0" applyFont="1" applyFill="1" applyBorder="1" applyAlignment="1">
      <alignment vertical="top"/>
    </xf>
    <xf numFmtId="9" fontId="4" fillId="0" borderId="2" xfId="1324" applyFont="1" applyFill="1" applyBorder="1" applyAlignment="1">
      <alignment vertical="center" wrapText="1"/>
    </xf>
    <xf numFmtId="0" fontId="4" fillId="0" borderId="2" xfId="1104" applyFont="1" applyFill="1" applyBorder="1" applyAlignment="1">
      <alignment vertical="top" wrapText="1"/>
    </xf>
    <xf numFmtId="0" fontId="4" fillId="0" borderId="2" xfId="1104" applyFont="1" applyFill="1" applyBorder="1" applyAlignment="1">
      <alignment vertical="center" wrapText="1"/>
    </xf>
    <xf numFmtId="0" fontId="4" fillId="0" borderId="2" xfId="1324" applyNumberFormat="1" applyFont="1" applyFill="1" applyBorder="1" applyAlignment="1">
      <alignment vertical="center" wrapText="1"/>
    </xf>
    <xf numFmtId="9" fontId="4" fillId="0" borderId="2" xfId="1353" applyFont="1" applyFill="1" applyBorder="1" applyAlignment="1">
      <alignment horizontal="center" vertical="top" wrapText="1"/>
    </xf>
    <xf numFmtId="0" fontId="2" fillId="0" borderId="2" xfId="0" applyFont="1" applyFill="1" applyBorder="1" applyAlignment="1">
      <alignment wrapText="1"/>
    </xf>
    <xf numFmtId="0" fontId="4" fillId="0" borderId="2" xfId="0" applyFont="1" applyFill="1" applyBorder="1" applyAlignment="1">
      <alignment vertical="center" wrapText="1"/>
    </xf>
    <xf numFmtId="0" fontId="4" fillId="0" borderId="2" xfId="1104" applyFont="1" applyFill="1" applyBorder="1" applyAlignment="1">
      <alignment horizontal="center" vertical="center" wrapText="1"/>
    </xf>
    <xf numFmtId="0" fontId="2" fillId="0" borderId="2" xfId="2" applyFont="1" applyFill="1" applyBorder="1" applyAlignment="1">
      <alignment horizontal="left" vertical="top" wrapText="1"/>
    </xf>
    <xf numFmtId="0" fontId="4" fillId="0" borderId="2" xfId="2" applyFont="1" applyFill="1" applyBorder="1" applyAlignment="1">
      <alignment horizontal="left" vertical="top" wrapText="1"/>
    </xf>
    <xf numFmtId="0" fontId="4" fillId="0" borderId="2" xfId="3" applyFont="1" applyFill="1" applyBorder="1" applyAlignment="1">
      <alignment horizontal="center" vertical="top" wrapText="1"/>
    </xf>
    <xf numFmtId="0" fontId="4" fillId="0" borderId="0" xfId="0" applyFont="1" applyFill="1" applyAlignment="1">
      <alignment vertical="top"/>
    </xf>
    <xf numFmtId="0" fontId="2" fillId="0" borderId="3" xfId="2" applyFont="1" applyFill="1" applyBorder="1" applyAlignment="1">
      <alignment horizontal="left" vertical="top" wrapText="1"/>
    </xf>
    <xf numFmtId="0" fontId="4" fillId="0" borderId="3" xfId="2" applyFont="1" applyFill="1" applyBorder="1" applyAlignment="1">
      <alignment horizontal="left" vertical="top" wrapText="1"/>
    </xf>
    <xf numFmtId="1" fontId="4" fillId="0" borderId="2" xfId="3" applyNumberFormat="1" applyFont="1" applyFill="1" applyBorder="1" applyAlignment="1">
      <alignment horizontal="center" vertical="top" wrapText="1"/>
    </xf>
    <xf numFmtId="0" fontId="4" fillId="0" borderId="0" xfId="0" applyFont="1" applyFill="1" applyAlignment="1">
      <alignment vertical="top" wrapText="1"/>
    </xf>
    <xf numFmtId="0" fontId="4" fillId="0" borderId="4" xfId="2" applyFont="1" applyFill="1" applyBorder="1" applyAlignment="1">
      <alignment horizontal="left" vertical="top" wrapText="1"/>
    </xf>
    <xf numFmtId="0" fontId="4" fillId="0" borderId="5" xfId="2" applyFont="1" applyFill="1" applyBorder="1" applyAlignment="1">
      <alignment horizontal="left" vertical="top" wrapText="1"/>
    </xf>
    <xf numFmtId="0" fontId="4" fillId="0" borderId="4" xfId="3" applyFont="1" applyFill="1" applyBorder="1" applyAlignment="1">
      <alignment horizontal="center" vertical="top" wrapText="1"/>
    </xf>
    <xf numFmtId="1" fontId="4" fillId="0" borderId="4" xfId="3" applyNumberFormat="1" applyFont="1" applyFill="1" applyBorder="1" applyAlignment="1">
      <alignment horizontal="center" vertical="top" textRotation="90" wrapText="1"/>
    </xf>
    <xf numFmtId="0" fontId="4" fillId="0" borderId="2" xfId="0" applyFont="1" applyFill="1" applyBorder="1" applyAlignment="1">
      <alignment horizontal="left" wrapText="1"/>
    </xf>
    <xf numFmtId="0" fontId="4" fillId="0" borderId="2" xfId="0" applyFont="1" applyFill="1" applyBorder="1" applyAlignment="1">
      <alignment horizontal="left" vertical="top" wrapText="1"/>
    </xf>
    <xf numFmtId="166" fontId="4" fillId="0" borderId="2" xfId="0" applyNumberFormat="1" applyFont="1" applyFill="1" applyBorder="1" applyAlignment="1">
      <alignment vertical="top"/>
    </xf>
    <xf numFmtId="0" fontId="2" fillId="0" borderId="0" xfId="1115" applyFont="1" applyFill="1"/>
    <xf numFmtId="0" fontId="2" fillId="0" borderId="2" xfId="0" applyFont="1" applyFill="1" applyBorder="1" applyAlignment="1">
      <alignment vertical="top" wrapText="1"/>
    </xf>
    <xf numFmtId="165" fontId="4" fillId="0" borderId="2" xfId="0" applyNumberFormat="1" applyFont="1" applyFill="1" applyBorder="1" applyAlignment="1">
      <alignment horizontal="center" vertical="top"/>
    </xf>
    <xf numFmtId="0" fontId="4" fillId="0" borderId="2" xfId="0" applyFont="1" applyFill="1" applyBorder="1" applyAlignment="1">
      <alignment vertical="top" textRotation="90"/>
    </xf>
    <xf numFmtId="0" fontId="2" fillId="0" borderId="3" xfId="0" applyFont="1" applyFill="1" applyBorder="1" applyAlignment="1">
      <alignment vertical="top" wrapText="1"/>
    </xf>
    <xf numFmtId="0" fontId="4" fillId="0" borderId="3" xfId="0" applyFont="1" applyFill="1" applyBorder="1" applyAlignment="1">
      <alignment vertical="top" wrapText="1"/>
    </xf>
    <xf numFmtId="0" fontId="2" fillId="0" borderId="4" xfId="0" applyFont="1" applyFill="1" applyBorder="1" applyAlignment="1">
      <alignment vertical="top" wrapText="1"/>
    </xf>
    <xf numFmtId="0" fontId="4" fillId="0" borderId="4" xfId="0" applyFont="1" applyFill="1" applyBorder="1" applyAlignment="1">
      <alignment vertical="top"/>
    </xf>
    <xf numFmtId="165" fontId="4" fillId="0" borderId="4" xfId="0" applyNumberFormat="1" applyFont="1" applyFill="1" applyBorder="1" applyAlignment="1">
      <alignment horizontal="center" vertical="top"/>
    </xf>
    <xf numFmtId="0" fontId="4" fillId="0" borderId="15" xfId="0" applyFont="1" applyFill="1" applyBorder="1" applyAlignment="1">
      <alignment vertical="top"/>
    </xf>
    <xf numFmtId="0" fontId="4" fillId="0" borderId="16" xfId="0" applyFont="1" applyFill="1" applyBorder="1" applyAlignment="1">
      <alignment vertical="top"/>
    </xf>
    <xf numFmtId="0" fontId="2" fillId="0" borderId="2" xfId="1183" applyNumberFormat="1" applyFont="1" applyFill="1" applyBorder="1" applyAlignment="1">
      <alignment horizontal="left" vertical="top" wrapText="1"/>
    </xf>
    <xf numFmtId="0" fontId="2" fillId="0" borderId="2" xfId="1183" applyNumberFormat="1" applyFont="1" applyFill="1" applyBorder="1" applyAlignment="1">
      <alignment vertical="top" wrapText="1"/>
    </xf>
    <xf numFmtId="0" fontId="4" fillId="0" borderId="2" xfId="1183" applyNumberFormat="1" applyFont="1" applyFill="1" applyBorder="1" applyAlignment="1">
      <alignment vertical="top" wrapText="1"/>
    </xf>
    <xf numFmtId="0" fontId="4" fillId="0" borderId="2" xfId="1183" applyNumberFormat="1" applyFont="1" applyFill="1" applyBorder="1" applyAlignment="1">
      <alignment horizontal="left" vertical="top" wrapText="1"/>
    </xf>
    <xf numFmtId="0" fontId="4" fillId="0" borderId="17" xfId="0" applyFont="1" applyFill="1" applyBorder="1" applyAlignment="1">
      <alignment vertical="top"/>
    </xf>
    <xf numFmtId="0" fontId="2" fillId="2" borderId="2" xfId="1" applyFont="1" applyFill="1" applyBorder="1" applyAlignment="1">
      <alignment horizontal="center" vertical="center" wrapText="1"/>
    </xf>
    <xf numFmtId="165" fontId="4" fillId="0" borderId="0" xfId="3" applyNumberFormat="1" applyFont="1" applyFill="1" applyBorder="1" applyAlignment="1">
      <alignment horizontal="center" vertical="top" wrapText="1"/>
    </xf>
    <xf numFmtId="0" fontId="2" fillId="25"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4" fillId="26" borderId="2" xfId="0" applyFont="1" applyFill="1" applyBorder="1"/>
    <xf numFmtId="0" fontId="4" fillId="27" borderId="0" xfId="0" applyFont="1" applyFill="1"/>
    <xf numFmtId="4" fontId="4" fillId="0" borderId="2" xfId="0" applyNumberFormat="1" applyFont="1" applyFill="1" applyBorder="1" applyAlignment="1">
      <alignment vertical="top"/>
    </xf>
    <xf numFmtId="0" fontId="2" fillId="27" borderId="2" xfId="1183" applyNumberFormat="1" applyFont="1" applyFill="1" applyBorder="1" applyAlignment="1">
      <alignment vertical="top" wrapText="1"/>
    </xf>
    <xf numFmtId="0" fontId="4" fillId="27" borderId="2" xfId="0" applyFont="1" applyFill="1" applyBorder="1" applyAlignment="1">
      <alignment vertical="top" wrapText="1"/>
    </xf>
    <xf numFmtId="0" fontId="4" fillId="27" borderId="2" xfId="1183" applyNumberFormat="1" applyFont="1" applyFill="1" applyBorder="1" applyAlignment="1">
      <alignment vertical="top" wrapText="1"/>
    </xf>
    <xf numFmtId="165" fontId="4" fillId="27" borderId="2" xfId="1183" applyNumberFormat="1" applyFont="1" applyFill="1" applyBorder="1" applyAlignment="1">
      <alignment horizontal="center" vertical="top" wrapText="1"/>
    </xf>
    <xf numFmtId="0" fontId="4" fillId="27" borderId="2" xfId="1183" applyNumberFormat="1" applyFont="1" applyFill="1" applyBorder="1" applyAlignment="1">
      <alignment horizontal="left" vertical="top" wrapText="1"/>
    </xf>
    <xf numFmtId="0" fontId="4" fillId="27" borderId="2" xfId="0" applyFont="1" applyFill="1" applyBorder="1" applyAlignment="1">
      <alignment vertical="top"/>
    </xf>
    <xf numFmtId="0" fontId="4" fillId="27" borderId="0" xfId="0" applyFont="1" applyFill="1" applyAlignment="1">
      <alignment vertical="top"/>
    </xf>
    <xf numFmtId="0" fontId="2" fillId="2" borderId="2" xfId="1" applyFont="1" applyFill="1" applyBorder="1" applyAlignment="1">
      <alignment horizontal="center" vertical="center" wrapText="1"/>
    </xf>
    <xf numFmtId="9" fontId="4" fillId="0" borderId="2" xfId="0" applyNumberFormat="1" applyFont="1" applyFill="1" applyBorder="1" applyAlignment="1">
      <alignment wrapText="1"/>
    </xf>
    <xf numFmtId="0" fontId="4" fillId="0" borderId="2" xfId="0" applyFont="1" applyFill="1" applyBorder="1" applyAlignment="1">
      <alignment wrapText="1"/>
    </xf>
    <xf numFmtId="0" fontId="4" fillId="27" borderId="2" xfId="0" applyFont="1" applyFill="1" applyBorder="1" applyAlignment="1">
      <alignment horizontal="center" vertical="center" wrapText="1"/>
    </xf>
    <xf numFmtId="0" fontId="4" fillId="0" borderId="2" xfId="1" applyFont="1" applyFill="1" applyBorder="1" applyAlignment="1">
      <alignment horizontal="center" vertical="top" wrapText="1"/>
    </xf>
    <xf numFmtId="0" fontId="4" fillId="0" borderId="2" xfId="1" applyFont="1" applyFill="1" applyBorder="1" applyAlignment="1">
      <alignment horizontal="left" vertical="top" wrapText="1"/>
    </xf>
    <xf numFmtId="16" fontId="4" fillId="0" borderId="2" xfId="1" quotePrefix="1" applyNumberFormat="1" applyFont="1" applyFill="1" applyBorder="1" applyAlignment="1">
      <alignment horizontal="center" vertical="top" wrapText="1"/>
    </xf>
    <xf numFmtId="0" fontId="0" fillId="0" borderId="0" xfId="0" applyAlignment="1">
      <alignment vertical="top"/>
    </xf>
    <xf numFmtId="179" fontId="4" fillId="0" borderId="2" xfId="1" applyNumberFormat="1" applyFont="1" applyFill="1" applyBorder="1" applyAlignment="1">
      <alignment horizontal="left" vertical="top" wrapText="1"/>
    </xf>
    <xf numFmtId="0" fontId="4" fillId="26" borderId="2" xfId="1" applyFont="1" applyFill="1" applyBorder="1" applyAlignment="1">
      <alignment horizontal="right" vertical="top" wrapText="1"/>
    </xf>
    <xf numFmtId="0" fontId="4" fillId="26" borderId="2" xfId="1" applyFont="1" applyFill="1" applyBorder="1" applyAlignment="1">
      <alignment vertical="top" wrapText="1"/>
    </xf>
    <xf numFmtId="0" fontId="4" fillId="26" borderId="2" xfId="1" applyFont="1" applyFill="1" applyBorder="1" applyAlignment="1">
      <alignment horizontal="left" vertical="top" wrapText="1"/>
    </xf>
    <xf numFmtId="181" fontId="4" fillId="0" borderId="0" xfId="0" applyNumberFormat="1" applyFont="1"/>
    <xf numFmtId="0" fontId="41" fillId="26" borderId="2" xfId="1" applyFont="1" applyFill="1" applyBorder="1" applyAlignment="1">
      <alignment horizontal="left" vertical="top" wrapText="1"/>
    </xf>
    <xf numFmtId="0" fontId="4" fillId="0" borderId="2" xfId="1" applyFont="1" applyFill="1" applyBorder="1" applyAlignment="1">
      <alignment horizontal="center" wrapText="1"/>
    </xf>
    <xf numFmtId="16" fontId="4" fillId="0" borderId="2" xfId="1" quotePrefix="1" applyNumberFormat="1" applyFont="1" applyFill="1" applyBorder="1" applyAlignment="1">
      <alignment horizontal="center" wrapText="1"/>
    </xf>
    <xf numFmtId="0" fontId="0" fillId="0" borderId="0" xfId="0" applyAlignment="1"/>
    <xf numFmtId="178" fontId="4" fillId="0" borderId="2" xfId="1" applyNumberFormat="1" applyFont="1" applyFill="1" applyBorder="1" applyAlignment="1">
      <alignment horizontal="left" wrapText="1"/>
    </xf>
    <xf numFmtId="180" fontId="4" fillId="0" borderId="2" xfId="1" applyNumberFormat="1" applyFont="1" applyFill="1" applyBorder="1" applyAlignment="1">
      <alignment horizontal="left" vertical="top" wrapText="1"/>
    </xf>
    <xf numFmtId="0" fontId="4" fillId="26" borderId="2" xfId="1" applyFont="1" applyFill="1" applyBorder="1" applyAlignment="1">
      <alignment horizontal="center" vertical="top" wrapText="1"/>
    </xf>
    <xf numFmtId="6" fontId="4" fillId="26" borderId="2" xfId="1" applyNumberFormat="1" applyFont="1" applyFill="1" applyBorder="1" applyAlignment="1">
      <alignment horizontal="center" vertical="top" wrapText="1"/>
    </xf>
    <xf numFmtId="16" fontId="4" fillId="26" borderId="2" xfId="1" quotePrefix="1" applyNumberFormat="1" applyFont="1" applyFill="1" applyBorder="1" applyAlignment="1">
      <alignment horizontal="center" vertical="top" wrapText="1"/>
    </xf>
    <xf numFmtId="0" fontId="41" fillId="0" borderId="2" xfId="1" applyFont="1" applyFill="1" applyBorder="1" applyAlignment="1">
      <alignment horizontal="left" vertical="top" wrapText="1"/>
    </xf>
    <xf numFmtId="8" fontId="4" fillId="0" borderId="2" xfId="1" applyNumberFormat="1" applyFont="1" applyFill="1" applyBorder="1" applyAlignment="1">
      <alignment horizontal="center" vertical="top" wrapText="1"/>
    </xf>
    <xf numFmtId="3" fontId="4" fillId="26" borderId="2" xfId="1" applyNumberFormat="1" applyFont="1" applyFill="1" applyBorder="1" applyAlignment="1">
      <alignment horizontal="center" vertical="top" wrapText="1"/>
    </xf>
    <xf numFmtId="0" fontId="44" fillId="26" borderId="2" xfId="1" applyFont="1" applyFill="1" applyBorder="1" applyAlignment="1">
      <alignment horizontal="left" vertical="top" wrapText="1"/>
    </xf>
    <xf numFmtId="3" fontId="4" fillId="0" borderId="2" xfId="1" applyNumberFormat="1" applyFont="1" applyFill="1" applyBorder="1" applyAlignment="1">
      <alignment horizontal="center" vertical="top" wrapText="1"/>
    </xf>
    <xf numFmtId="182" fontId="47" fillId="0" borderId="2" xfId="1087" applyNumberFormat="1" applyFont="1" applyFill="1" applyBorder="1" applyAlignment="1">
      <alignment horizontal="center" vertical="top" textRotation="90" wrapText="1"/>
    </xf>
    <xf numFmtId="182" fontId="26" fillId="0" borderId="2" xfId="1" applyNumberFormat="1" applyFont="1" applyFill="1" applyBorder="1" applyAlignment="1">
      <alignment horizontal="center" vertical="top" textRotation="90" wrapText="1"/>
    </xf>
    <xf numFmtId="0" fontId="4" fillId="0" borderId="0" xfId="0" applyFont="1" applyFill="1" applyBorder="1" applyAlignment="1">
      <alignment vertical="top"/>
    </xf>
    <xf numFmtId="0" fontId="4" fillId="0" borderId="19" xfId="0" applyFont="1" applyFill="1" applyBorder="1" applyAlignment="1">
      <alignment vertical="top"/>
    </xf>
    <xf numFmtId="0" fontId="4" fillId="0" borderId="21" xfId="0" applyFont="1" applyFill="1" applyBorder="1" applyAlignment="1">
      <alignment vertical="top"/>
    </xf>
    <xf numFmtId="0" fontId="2" fillId="2" borderId="2" xfId="1" applyFont="1" applyFill="1" applyBorder="1" applyAlignment="1">
      <alignment horizontal="center" vertical="center" wrapText="1"/>
    </xf>
    <xf numFmtId="0" fontId="4" fillId="27" borderId="2" xfId="0" applyFont="1" applyFill="1" applyBorder="1" applyAlignment="1">
      <alignment horizontal="left" wrapText="1"/>
    </xf>
    <xf numFmtId="0" fontId="4" fillId="27" borderId="2" xfId="0" applyFont="1" applyFill="1" applyBorder="1" applyAlignment="1">
      <alignment horizontal="left" vertical="center" wrapText="1"/>
    </xf>
    <xf numFmtId="0" fontId="4" fillId="27" borderId="2" xfId="1115" applyFont="1" applyFill="1" applyBorder="1" applyAlignment="1">
      <alignment horizontal="left" vertical="center" wrapText="1"/>
    </xf>
    <xf numFmtId="0" fontId="2" fillId="26" borderId="2" xfId="1" applyFont="1" applyFill="1" applyBorder="1" applyAlignment="1">
      <alignment horizontal="left" wrapText="1"/>
    </xf>
    <xf numFmtId="0" fontId="4" fillId="26" borderId="2" xfId="1" applyFont="1" applyFill="1" applyBorder="1" applyAlignment="1">
      <alignment horizontal="left" wrapText="1"/>
    </xf>
    <xf numFmtId="0" fontId="4" fillId="26" borderId="2" xfId="0" applyFont="1" applyFill="1" applyBorder="1" applyAlignment="1">
      <alignment horizontal="center" vertical="center"/>
    </xf>
    <xf numFmtId="0" fontId="4" fillId="26" borderId="2" xfId="0" applyFont="1" applyFill="1" applyBorder="1" applyAlignment="1">
      <alignment horizontal="center" vertical="center" wrapText="1"/>
    </xf>
    <xf numFmtId="9" fontId="4" fillId="26" borderId="2" xfId="1353" applyFont="1" applyFill="1" applyBorder="1" applyAlignment="1">
      <alignment horizontal="left" wrapText="1"/>
    </xf>
    <xf numFmtId="176" fontId="4" fillId="26" borderId="2" xfId="0" applyNumberFormat="1" applyFont="1" applyFill="1" applyBorder="1" applyAlignment="1">
      <alignment horizontal="center" vertical="center" textRotation="90"/>
    </xf>
    <xf numFmtId="175" fontId="4" fillId="26" borderId="2" xfId="0" applyNumberFormat="1" applyFont="1" applyFill="1" applyBorder="1" applyAlignment="1">
      <alignment horizontal="center" vertical="center" textRotation="90"/>
    </xf>
    <xf numFmtId="0" fontId="4" fillId="26" borderId="0" xfId="0" applyFont="1" applyFill="1"/>
    <xf numFmtId="9" fontId="4" fillId="26" borderId="2" xfId="1324" applyFont="1" applyFill="1" applyBorder="1" applyAlignment="1">
      <alignment horizontal="center" vertical="center"/>
    </xf>
    <xf numFmtId="1" fontId="4" fillId="0" borderId="4" xfId="3" applyNumberFormat="1" applyFont="1" applyFill="1" applyBorder="1" applyAlignment="1">
      <alignment horizontal="center" vertical="top" wrapText="1"/>
    </xf>
    <xf numFmtId="0" fontId="2" fillId="2" borderId="2" xfId="1" applyFont="1" applyFill="1" applyBorder="1" applyAlignment="1">
      <alignment horizontal="center" vertical="center" wrapText="1"/>
    </xf>
    <xf numFmtId="0" fontId="26" fillId="2" borderId="2" xfId="1115" applyFont="1" applyFill="1" applyBorder="1" applyAlignment="1">
      <alignment horizontal="center" vertical="center" wrapText="1"/>
    </xf>
    <xf numFmtId="0" fontId="26" fillId="2" borderId="2" xfId="1185" applyFont="1" applyFill="1" applyBorder="1" applyAlignment="1">
      <alignment horizontal="center" vertical="center" wrapText="1"/>
    </xf>
    <xf numFmtId="0" fontId="40" fillId="0" borderId="0" xfId="0" applyFont="1"/>
    <xf numFmtId="0" fontId="28" fillId="28" borderId="2" xfId="1" applyFont="1" applyFill="1" applyBorder="1" applyAlignment="1">
      <alignment horizontal="center" vertical="center" wrapText="1"/>
    </xf>
    <xf numFmtId="0" fontId="27" fillId="28" borderId="2" xfId="1115" applyFont="1" applyFill="1" applyBorder="1" applyAlignment="1">
      <alignment horizontal="center" vertical="center" wrapText="1"/>
    </xf>
    <xf numFmtId="0" fontId="27" fillId="28" borderId="16" xfId="1115" applyFont="1" applyFill="1" applyBorder="1" applyAlignment="1">
      <alignment horizontal="center" vertical="center" wrapText="1"/>
    </xf>
    <xf numFmtId="16" fontId="27" fillId="28" borderId="2" xfId="1115" quotePrefix="1" applyNumberFormat="1" applyFont="1" applyFill="1" applyBorder="1" applyAlignment="1">
      <alignment horizontal="center" vertical="center" wrapText="1"/>
    </xf>
    <xf numFmtId="16" fontId="27" fillId="28" borderId="2" xfId="1115" applyNumberFormat="1" applyFont="1" applyFill="1" applyBorder="1" applyAlignment="1">
      <alignment horizontal="center" vertical="center" wrapText="1"/>
    </xf>
    <xf numFmtId="0" fontId="31" fillId="0" borderId="3" xfId="1" applyFont="1" applyFill="1" applyBorder="1" applyAlignment="1">
      <alignment horizontal="left" wrapText="1"/>
    </xf>
    <xf numFmtId="0" fontId="28" fillId="0" borderId="3" xfId="1" applyFont="1" applyFill="1" applyBorder="1" applyAlignment="1">
      <alignment horizontal="center" vertical="center" wrapText="1"/>
    </xf>
    <xf numFmtId="8" fontId="28" fillId="0" borderId="3" xfId="1" applyNumberFormat="1" applyFont="1" applyFill="1" applyBorder="1" applyAlignment="1">
      <alignment horizontal="center" vertical="center" wrapText="1"/>
    </xf>
    <xf numFmtId="0" fontId="32" fillId="0" borderId="3" xfId="1115" applyFont="1" applyFill="1" applyBorder="1" applyAlignment="1">
      <alignment horizontal="center" vertical="center" wrapText="1"/>
    </xf>
    <xf numFmtId="0" fontId="29" fillId="0" borderId="3" xfId="0" applyFont="1" applyFill="1" applyBorder="1" applyAlignment="1">
      <alignment horizontal="left" vertical="top" wrapText="1"/>
    </xf>
    <xf numFmtId="16" fontId="32" fillId="0" borderId="3" xfId="1115" applyNumberFormat="1" applyFont="1" applyFill="1" applyBorder="1" applyAlignment="1">
      <alignment horizontal="center" vertical="center" wrapText="1"/>
    </xf>
    <xf numFmtId="16" fontId="27" fillId="0" borderId="2" xfId="1115" applyNumberFormat="1" applyFont="1" applyFill="1" applyBorder="1" applyAlignment="1">
      <alignment horizontal="center" vertical="center" wrapText="1"/>
    </xf>
    <xf numFmtId="16" fontId="32" fillId="0" borderId="3" xfId="1115" quotePrefix="1" applyNumberFormat="1" applyFont="1" applyFill="1" applyBorder="1" applyAlignment="1">
      <alignment horizontal="center" vertical="center" wrapText="1"/>
    </xf>
    <xf numFmtId="0" fontId="31" fillId="0" borderId="3" xfId="1" applyFont="1" applyFill="1" applyBorder="1" applyAlignment="1">
      <alignment horizontal="left" vertical="center" wrapText="1"/>
    </xf>
    <xf numFmtId="0" fontId="29" fillId="0" borderId="3" xfId="0" applyFont="1" applyFill="1" applyBorder="1" applyAlignment="1">
      <alignment horizontal="left" vertical="center" wrapText="1"/>
    </xf>
    <xf numFmtId="0" fontId="31" fillId="0" borderId="3" xfId="1" applyFont="1" applyFill="1" applyBorder="1" applyAlignment="1">
      <alignment horizontal="center" vertical="center" wrapText="1"/>
    </xf>
    <xf numFmtId="16" fontId="32" fillId="0" borderId="2" xfId="1115" applyNumberFormat="1" applyFont="1" applyFill="1" applyBorder="1" applyAlignment="1">
      <alignment horizontal="center" vertical="center" wrapText="1"/>
    </xf>
    <xf numFmtId="165" fontId="31" fillId="0" borderId="3" xfId="1" applyNumberFormat="1" applyFont="1" applyFill="1" applyBorder="1" applyAlignment="1">
      <alignment horizontal="center" vertical="center" wrapText="1"/>
    </xf>
    <xf numFmtId="8" fontId="31" fillId="0" borderId="3" xfId="1" applyNumberFormat="1" applyFont="1" applyFill="1" applyBorder="1" applyAlignment="1">
      <alignment horizontal="center" vertical="center" wrapText="1"/>
    </xf>
    <xf numFmtId="0" fontId="29" fillId="27" borderId="3" xfId="0" applyFont="1" applyFill="1" applyBorder="1" applyAlignment="1">
      <alignment horizontal="left" vertical="top" wrapText="1"/>
    </xf>
    <xf numFmtId="0" fontId="0" fillId="0" borderId="5" xfId="0" applyFill="1" applyBorder="1" applyAlignment="1">
      <alignment horizontal="center" vertical="center" wrapText="1"/>
    </xf>
    <xf numFmtId="0" fontId="27" fillId="0" borderId="3" xfId="1115" applyFont="1" applyFill="1" applyBorder="1" applyAlignment="1">
      <alignment horizontal="center" vertical="center" wrapText="1"/>
    </xf>
    <xf numFmtId="165" fontId="29" fillId="0" borderId="3" xfId="1"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165" fontId="29" fillId="0" borderId="2" xfId="0" applyNumberFormat="1" applyFont="1" applyFill="1" applyBorder="1" applyAlignment="1">
      <alignment horizontal="center" vertical="center"/>
    </xf>
    <xf numFmtId="0" fontId="29" fillId="0" borderId="5" xfId="0" applyFont="1" applyFill="1" applyBorder="1"/>
    <xf numFmtId="0" fontId="29" fillId="0" borderId="2" xfId="1115" applyFont="1" applyFill="1" applyBorder="1" applyAlignment="1">
      <alignment vertical="top" wrapText="1"/>
    </xf>
    <xf numFmtId="176" fontId="29" fillId="0" borderId="2" xfId="1115" applyNumberFormat="1" applyFont="1" applyFill="1" applyBorder="1" applyAlignment="1">
      <alignment horizontal="left" vertical="center" wrapText="1"/>
    </xf>
    <xf numFmtId="1" fontId="29" fillId="0" borderId="2" xfId="1183" applyNumberFormat="1" applyFont="1" applyFill="1" applyBorder="1" applyAlignment="1">
      <alignment horizontal="center" vertical="center" wrapText="1"/>
    </xf>
    <xf numFmtId="0" fontId="33" fillId="0" borderId="5" xfId="0" applyFont="1" applyFill="1" applyBorder="1" applyAlignment="1">
      <alignment horizontal="left" vertical="center" wrapText="1"/>
    </xf>
    <xf numFmtId="0" fontId="29" fillId="0" borderId="5" xfId="1115" applyFont="1" applyFill="1" applyBorder="1" applyAlignment="1">
      <alignment horizontal="left" vertical="center" wrapText="1"/>
    </xf>
    <xf numFmtId="0" fontId="29" fillId="0" borderId="5" xfId="1115" applyFont="1" applyFill="1" applyBorder="1" applyAlignment="1">
      <alignment vertical="top" wrapText="1"/>
    </xf>
    <xf numFmtId="8" fontId="29" fillId="0" borderId="5" xfId="0" applyNumberFormat="1" applyFont="1" applyFill="1" applyBorder="1"/>
    <xf numFmtId="176" fontId="29" fillId="0" borderId="5" xfId="1115" applyNumberFormat="1" applyFont="1" applyFill="1" applyBorder="1" applyAlignment="1">
      <alignment horizontal="left" vertical="center" wrapText="1"/>
    </xf>
    <xf numFmtId="0" fontId="33" fillId="0" borderId="18" xfId="0" applyFont="1" applyFill="1" applyBorder="1"/>
    <xf numFmtId="0" fontId="29" fillId="0" borderId="5" xfId="1115" applyFont="1" applyFill="1" applyBorder="1" applyAlignment="1">
      <alignment vertical="center" wrapText="1"/>
    </xf>
    <xf numFmtId="165" fontId="29" fillId="0" borderId="2" xfId="0" applyNumberFormat="1" applyFont="1" applyFill="1" applyBorder="1" applyAlignment="1">
      <alignment horizontal="center" vertical="center" wrapText="1"/>
    </xf>
    <xf numFmtId="0" fontId="29" fillId="0" borderId="2" xfId="1115" applyFont="1" applyFill="1" applyBorder="1" applyAlignment="1">
      <alignment vertical="center" wrapText="1"/>
    </xf>
    <xf numFmtId="176" fontId="29" fillId="27" borderId="2" xfId="1115" applyNumberFormat="1" applyFont="1" applyFill="1" applyBorder="1" applyAlignment="1">
      <alignment horizontal="left" vertical="center" wrapText="1"/>
    </xf>
    <xf numFmtId="0" fontId="33" fillId="0" borderId="5" xfId="0" applyFont="1" applyFill="1" applyBorder="1" applyAlignment="1">
      <alignment horizontal="left" vertical="center"/>
    </xf>
    <xf numFmtId="0" fontId="4" fillId="0" borderId="0" xfId="0" applyFont="1" applyFill="1" applyAlignment="1">
      <alignment vertical="center"/>
    </xf>
    <xf numFmtId="0" fontId="29" fillId="0" borderId="2" xfId="1115" applyFont="1" applyFill="1" applyBorder="1" applyAlignment="1">
      <alignment horizontal="center" vertical="top" wrapText="1"/>
    </xf>
    <xf numFmtId="0" fontId="29" fillId="0" borderId="5" xfId="0" applyFont="1" applyFill="1" applyBorder="1" applyAlignment="1">
      <alignment horizontal="left" vertical="center" wrapText="1"/>
    </xf>
    <xf numFmtId="0" fontId="29" fillId="0" borderId="4" xfId="1115" applyFont="1" applyFill="1" applyBorder="1" applyAlignment="1">
      <alignment vertical="center" wrapText="1"/>
    </xf>
    <xf numFmtId="0" fontId="29" fillId="0" borderId="4" xfId="1115" applyFont="1" applyFill="1" applyBorder="1" applyAlignment="1">
      <alignment vertical="top" wrapText="1"/>
    </xf>
    <xf numFmtId="0" fontId="29" fillId="0" borderId="4" xfId="0" applyFont="1" applyFill="1" applyBorder="1"/>
    <xf numFmtId="0" fontId="29" fillId="0" borderId="2" xfId="0" applyFont="1" applyFill="1" applyBorder="1" applyAlignment="1">
      <alignment horizontal="left" vertical="top" wrapText="1"/>
    </xf>
    <xf numFmtId="44" fontId="29" fillId="0" borderId="2" xfId="937" applyFont="1" applyFill="1" applyBorder="1" applyAlignment="1">
      <alignment horizontal="center" vertical="center" textRotation="90" wrapText="1"/>
    </xf>
    <xf numFmtId="0" fontId="29" fillId="0" borderId="2" xfId="0" applyFont="1" applyFill="1" applyBorder="1"/>
    <xf numFmtId="0" fontId="29" fillId="0" borderId="0" xfId="1115" applyFont="1" applyFill="1" applyBorder="1" applyAlignment="1">
      <alignment vertical="center" wrapText="1"/>
    </xf>
    <xf numFmtId="0" fontId="29" fillId="0" borderId="0" xfId="0" applyFont="1" applyFill="1" applyBorder="1" applyAlignment="1">
      <alignment horizontal="left" vertical="center" wrapText="1"/>
    </xf>
    <xf numFmtId="0" fontId="29" fillId="0" borderId="0" xfId="1115" applyFont="1" applyFill="1" applyBorder="1" applyAlignment="1">
      <alignment vertical="top" wrapText="1"/>
    </xf>
    <xf numFmtId="165" fontId="29" fillId="0" borderId="0" xfId="0" applyNumberFormat="1" applyFont="1" applyFill="1" applyBorder="1" applyAlignment="1">
      <alignment horizontal="center" vertical="center"/>
    </xf>
    <xf numFmtId="0" fontId="29" fillId="0" borderId="0" xfId="0" applyFont="1" applyFill="1" applyBorder="1"/>
    <xf numFmtId="0" fontId="29" fillId="0" borderId="0" xfId="0" applyFont="1" applyFill="1" applyBorder="1" applyAlignment="1">
      <alignment horizontal="left" vertical="top" wrapText="1"/>
    </xf>
    <xf numFmtId="176" fontId="29" fillId="0" borderId="0" xfId="1115" applyNumberFormat="1" applyFont="1" applyFill="1" applyBorder="1" applyAlignment="1">
      <alignment horizontal="left" vertical="center" wrapText="1"/>
    </xf>
    <xf numFmtId="1" fontId="29" fillId="0" borderId="0" xfId="1183" applyNumberFormat="1" applyFont="1" applyFill="1" applyBorder="1" applyAlignment="1">
      <alignment horizontal="center" vertical="center" wrapText="1"/>
    </xf>
    <xf numFmtId="0" fontId="30" fillId="0" borderId="0" xfId="0" applyFont="1" applyFill="1"/>
    <xf numFmtId="0" fontId="33" fillId="0" borderId="0" xfId="0" applyFont="1" applyFill="1"/>
    <xf numFmtId="165" fontId="33" fillId="0" borderId="0" xfId="0" applyNumberFormat="1" applyFont="1" applyFill="1"/>
    <xf numFmtId="0" fontId="33" fillId="0" borderId="0" xfId="0" applyFont="1" applyFill="1" applyAlignment="1">
      <alignment wrapText="1"/>
    </xf>
    <xf numFmtId="0" fontId="34" fillId="0" borderId="2" xfId="1115" applyFont="1" applyFill="1" applyBorder="1" applyAlignment="1">
      <alignment horizontal="center" vertical="center" wrapText="1"/>
    </xf>
    <xf numFmtId="0" fontId="29" fillId="0" borderId="19" xfId="0" applyFont="1" applyFill="1" applyBorder="1" applyAlignment="1">
      <alignment horizontal="left" vertical="top" wrapText="1"/>
    </xf>
    <xf numFmtId="165" fontId="29" fillId="0" borderId="2" xfId="0" applyNumberFormat="1" applyFont="1" applyFill="1" applyBorder="1" applyAlignment="1">
      <alignment vertical="top"/>
    </xf>
    <xf numFmtId="0" fontId="29" fillId="0" borderId="2" xfId="1" applyFont="1" applyFill="1" applyBorder="1" applyAlignment="1">
      <alignment horizontal="center" vertical="top" wrapText="1"/>
    </xf>
    <xf numFmtId="0" fontId="43" fillId="0" borderId="2" xfId="1" applyFont="1" applyFill="1" applyBorder="1" applyAlignment="1">
      <alignment horizontal="center" vertical="center" wrapText="1"/>
    </xf>
    <xf numFmtId="0" fontId="29" fillId="0" borderId="2" xfId="0" applyFont="1" applyFill="1" applyBorder="1" applyAlignment="1">
      <alignment horizontal="center" vertical="top" wrapText="1"/>
    </xf>
    <xf numFmtId="16" fontId="29" fillId="0" borderId="2" xfId="1115" applyNumberFormat="1" applyFont="1" applyFill="1" applyBorder="1" applyAlignment="1">
      <alignment horizontal="center" vertical="top" wrapText="1"/>
    </xf>
    <xf numFmtId="165" fontId="29" fillId="0" borderId="2" xfId="1115" applyNumberFormat="1" applyFont="1" applyFill="1" applyBorder="1" applyAlignment="1">
      <alignment vertical="top"/>
    </xf>
    <xf numFmtId="165" fontId="29" fillId="0" borderId="3" xfId="0" applyNumberFormat="1" applyFont="1" applyFill="1" applyBorder="1" applyAlignment="1">
      <alignment horizontal="center" vertical="top"/>
    </xf>
    <xf numFmtId="0" fontId="34" fillId="0" borderId="3" xfId="1115" applyFont="1" applyFill="1" applyBorder="1" applyAlignment="1">
      <alignment horizontal="center" vertical="center" wrapText="1"/>
    </xf>
    <xf numFmtId="165" fontId="29" fillId="0" borderId="3" xfId="0" applyNumberFormat="1" applyFont="1" applyFill="1" applyBorder="1" applyAlignment="1">
      <alignment vertical="top"/>
    </xf>
    <xf numFmtId="0" fontId="29" fillId="0" borderId="3" xfId="1" applyFont="1" applyFill="1" applyBorder="1" applyAlignment="1">
      <alignment horizontal="center" vertical="top" wrapText="1"/>
    </xf>
    <xf numFmtId="0" fontId="29" fillId="0" borderId="3" xfId="0" applyFont="1" applyFill="1" applyBorder="1" applyAlignment="1">
      <alignment horizontal="center" vertical="top" wrapText="1"/>
    </xf>
    <xf numFmtId="16" fontId="29" fillId="0" borderId="3" xfId="1115" applyNumberFormat="1" applyFont="1" applyFill="1" applyBorder="1" applyAlignment="1">
      <alignment horizontal="center" vertical="top" wrapText="1"/>
    </xf>
    <xf numFmtId="0" fontId="29" fillId="0" borderId="20" xfId="0" applyFont="1" applyFill="1" applyBorder="1" applyAlignment="1">
      <alignment horizontal="left" vertical="top" wrapText="1"/>
    </xf>
    <xf numFmtId="0" fontId="29" fillId="0" borderId="2" xfId="0" applyFont="1" applyFill="1" applyBorder="1" applyAlignment="1">
      <alignment horizontal="left" vertical="top"/>
    </xf>
    <xf numFmtId="165" fontId="29" fillId="0" borderId="2" xfId="0" applyNumberFormat="1" applyFont="1" applyFill="1" applyBorder="1" applyAlignment="1">
      <alignment horizontal="left" vertical="top"/>
    </xf>
    <xf numFmtId="0" fontId="27" fillId="0" borderId="2" xfId="1115" applyFont="1" applyFill="1" applyBorder="1" applyAlignment="1">
      <alignment horizontal="left" vertical="top" wrapText="1"/>
    </xf>
    <xf numFmtId="0" fontId="32" fillId="0" borderId="2" xfId="1115" applyFont="1" applyFill="1" applyBorder="1" applyAlignment="1">
      <alignment horizontal="left" vertical="top" wrapText="1"/>
    </xf>
    <xf numFmtId="165" fontId="31" fillId="0" borderId="2" xfId="1" applyNumberFormat="1" applyFont="1" applyFill="1" applyBorder="1" applyAlignment="1">
      <alignment horizontal="center" vertical="center" wrapText="1"/>
    </xf>
    <xf numFmtId="0" fontId="31" fillId="0" borderId="2" xfId="1" applyFont="1" applyFill="1" applyBorder="1" applyAlignment="1">
      <alignment horizontal="center" vertical="center" wrapText="1"/>
    </xf>
    <xf numFmtId="8" fontId="31" fillId="0" borderId="2" xfId="1" applyNumberFormat="1" applyFont="1" applyFill="1" applyBorder="1" applyAlignment="1">
      <alignment horizontal="center" vertical="center" wrapText="1"/>
    </xf>
    <xf numFmtId="0" fontId="32" fillId="0" borderId="2" xfId="1115" applyFont="1" applyFill="1" applyBorder="1" applyAlignment="1">
      <alignment horizontal="center" vertical="center" wrapText="1"/>
    </xf>
    <xf numFmtId="0" fontId="32" fillId="0" borderId="3" xfId="1160" applyNumberFormat="1" applyFont="1" applyFill="1" applyBorder="1" applyAlignment="1">
      <alignment vertical="center" wrapText="1"/>
    </xf>
    <xf numFmtId="0" fontId="32" fillId="0" borderId="2" xfId="1160" applyNumberFormat="1" applyFont="1" applyFill="1" applyBorder="1" applyAlignment="1">
      <alignment vertical="center" wrapText="1"/>
    </xf>
    <xf numFmtId="165" fontId="32" fillId="0" borderId="2" xfId="1160" applyNumberFormat="1" applyFont="1" applyFill="1" applyBorder="1" applyAlignment="1">
      <alignment vertical="center" wrapText="1"/>
    </xf>
    <xf numFmtId="0" fontId="33" fillId="0" borderId="2" xfId="0" applyFont="1" applyFill="1" applyBorder="1"/>
    <xf numFmtId="8" fontId="4" fillId="0" borderId="2" xfId="0" applyNumberFormat="1" applyFont="1" applyBorder="1"/>
    <xf numFmtId="0" fontId="32" fillId="0" borderId="2" xfId="1160" applyNumberFormat="1" applyFont="1" applyFill="1" applyBorder="1" applyAlignment="1">
      <alignment horizontal="center" vertical="center" wrapText="1"/>
    </xf>
    <xf numFmtId="0" fontId="32" fillId="0" borderId="2" xfId="1160" applyNumberFormat="1" applyFont="1" applyFill="1" applyBorder="1" applyAlignment="1">
      <alignment vertical="top" wrapText="1"/>
    </xf>
    <xf numFmtId="0" fontId="4" fillId="0" borderId="2" xfId="1160" applyNumberFormat="1" applyFont="1" applyFill="1" applyBorder="1" applyAlignment="1">
      <alignment horizontal="center" vertical="center" wrapText="1"/>
    </xf>
    <xf numFmtId="0" fontId="32" fillId="0" borderId="5" xfId="1160" applyNumberFormat="1" applyFont="1" applyFill="1" applyBorder="1" applyAlignment="1">
      <alignment horizontal="center"/>
    </xf>
    <xf numFmtId="0" fontId="32" fillId="0" borderId="5" xfId="1160" applyNumberFormat="1" applyFont="1" applyFill="1" applyBorder="1" applyAlignment="1">
      <alignment vertical="center" wrapText="1"/>
    </xf>
    <xf numFmtId="0" fontId="32" fillId="0" borderId="4" xfId="1160" applyNumberFormat="1" applyFont="1" applyFill="1" applyBorder="1" applyAlignment="1">
      <alignment vertical="center" wrapText="1"/>
    </xf>
    <xf numFmtId="165" fontId="32" fillId="0" borderId="2" xfId="1160" applyNumberFormat="1" applyFont="1" applyFill="1" applyBorder="1" applyAlignment="1">
      <alignment horizontal="center" vertical="center" wrapText="1"/>
    </xf>
    <xf numFmtId="0" fontId="4" fillId="26" borderId="2" xfId="1160" applyNumberFormat="1" applyFont="1" applyFill="1" applyBorder="1" applyAlignment="1">
      <alignment vertical="center" wrapText="1"/>
    </xf>
    <xf numFmtId="0" fontId="32" fillId="0" borderId="4" xfId="1160" applyNumberFormat="1" applyFont="1" applyFill="1" applyBorder="1" applyAlignment="1">
      <alignment horizontal="center"/>
    </xf>
    <xf numFmtId="0" fontId="32" fillId="0" borderId="3" xfId="1160" applyNumberFormat="1" applyFont="1" applyFill="1" applyBorder="1" applyAlignment="1">
      <alignment horizontal="center"/>
    </xf>
    <xf numFmtId="8" fontId="4" fillId="26" borderId="2" xfId="0" applyNumberFormat="1" applyFont="1" applyFill="1" applyBorder="1"/>
    <xf numFmtId="0" fontId="32" fillId="0" borderId="4" xfId="1160" applyNumberFormat="1" applyFont="1" applyFill="1" applyBorder="1" applyAlignment="1"/>
    <xf numFmtId="0" fontId="29" fillId="0" borderId="2" xfId="1160" applyNumberFormat="1" applyFont="1" applyFill="1" applyBorder="1" applyAlignment="1">
      <alignment vertical="center" wrapText="1"/>
    </xf>
    <xf numFmtId="165" fontId="29" fillId="0" borderId="2" xfId="1160" applyNumberFormat="1" applyFont="1" applyFill="1" applyBorder="1" applyAlignment="1">
      <alignment vertical="center" wrapText="1"/>
    </xf>
    <xf numFmtId="0" fontId="29" fillId="27" borderId="2" xfId="1160" applyNumberFormat="1" applyFont="1" applyFill="1" applyBorder="1" applyAlignment="1">
      <alignment vertical="center" wrapText="1"/>
    </xf>
    <xf numFmtId="0" fontId="29" fillId="0" borderId="2" xfId="1160" applyNumberFormat="1" applyFont="1" applyFill="1" applyBorder="1" applyAlignment="1">
      <alignment horizontal="center" vertical="center" wrapText="1"/>
    </xf>
    <xf numFmtId="0" fontId="32" fillId="0" borderId="5" xfId="1160" applyNumberFormat="1" applyFont="1" applyFill="1" applyBorder="1" applyAlignment="1"/>
    <xf numFmtId="0" fontId="4" fillId="0" borderId="2" xfId="1160" applyNumberFormat="1" applyFont="1" applyFill="1" applyBorder="1" applyAlignment="1">
      <alignment vertical="center" wrapText="1"/>
    </xf>
    <xf numFmtId="0" fontId="29" fillId="0" borderId="3" xfId="1160" applyNumberFormat="1" applyFont="1" applyFill="1" applyBorder="1" applyAlignment="1">
      <alignment vertical="center" wrapText="1"/>
    </xf>
    <xf numFmtId="3" fontId="29" fillId="0" borderId="2" xfId="1160" applyNumberFormat="1" applyFont="1" applyFill="1" applyBorder="1" applyAlignment="1">
      <alignment horizontal="center" vertical="center" wrapText="1"/>
    </xf>
    <xf numFmtId="0" fontId="29" fillId="0" borderId="5" xfId="1160" applyNumberFormat="1" applyFont="1" applyFill="1" applyBorder="1" applyAlignment="1">
      <alignment horizontal="center" vertical="center" wrapText="1"/>
    </xf>
    <xf numFmtId="165" fontId="29" fillId="0" borderId="2" xfId="1160" applyNumberFormat="1" applyFont="1" applyFill="1" applyBorder="1" applyAlignment="1">
      <alignment horizontal="center" vertical="center" wrapText="1"/>
    </xf>
    <xf numFmtId="6" fontId="29" fillId="0" borderId="2" xfId="1160" applyNumberFormat="1" applyFont="1" applyFill="1" applyBorder="1" applyAlignment="1">
      <alignment horizontal="center" vertical="center" wrapText="1"/>
    </xf>
    <xf numFmtId="0" fontId="29" fillId="0" borderId="4" xfId="1160" applyFont="1" applyFill="1" applyBorder="1" applyAlignment="1">
      <alignment vertical="center"/>
    </xf>
    <xf numFmtId="165" fontId="29" fillId="0" borderId="2" xfId="1160" applyNumberFormat="1" applyFont="1" applyFill="1" applyBorder="1" applyAlignment="1">
      <alignment vertical="center"/>
    </xf>
    <xf numFmtId="0" fontId="29" fillId="0" borderId="2" xfId="1160" applyFont="1" applyFill="1" applyBorder="1" applyAlignment="1">
      <alignment horizontal="center" vertical="center"/>
    </xf>
    <xf numFmtId="6" fontId="29" fillId="0" borderId="2" xfId="1160" applyNumberFormat="1" applyFont="1" applyFill="1" applyBorder="1" applyAlignment="1">
      <alignment horizontal="center" vertical="center"/>
    </xf>
    <xf numFmtId="0" fontId="34" fillId="0" borderId="3" xfId="1160" applyNumberFormat="1" applyFont="1" applyFill="1" applyBorder="1" applyAlignment="1">
      <alignment vertical="center" wrapText="1"/>
    </xf>
    <xf numFmtId="0" fontId="4" fillId="27" borderId="2" xfId="0" applyFont="1" applyFill="1" applyBorder="1"/>
    <xf numFmtId="9" fontId="29" fillId="0" borderId="2" xfId="1160" applyNumberFormat="1" applyFont="1" applyFill="1" applyBorder="1" applyAlignment="1">
      <alignment vertical="center" wrapText="1"/>
    </xf>
    <xf numFmtId="9" fontId="29" fillId="0" borderId="2" xfId="1353" applyFont="1" applyFill="1" applyBorder="1" applyAlignment="1">
      <alignment horizontal="center" vertical="center" wrapText="1"/>
    </xf>
    <xf numFmtId="0" fontId="29" fillId="0" borderId="5" xfId="1160" applyNumberFormat="1" applyFont="1" applyFill="1" applyBorder="1" applyAlignment="1">
      <alignment textRotation="90" wrapText="1"/>
    </xf>
    <xf numFmtId="8" fontId="41" fillId="0" borderId="2" xfId="0" applyNumberFormat="1" applyFont="1" applyBorder="1"/>
    <xf numFmtId="0" fontId="29" fillId="0" borderId="2" xfId="1087" applyFont="1" applyFill="1" applyBorder="1" applyAlignment="1">
      <alignment horizontal="center" vertical="center" wrapText="1"/>
    </xf>
    <xf numFmtId="0" fontId="41" fillId="0" borderId="2" xfId="1160" applyNumberFormat="1" applyFont="1" applyFill="1" applyBorder="1" applyAlignment="1">
      <alignment vertical="center" wrapText="1"/>
    </xf>
    <xf numFmtId="0" fontId="29" fillId="27" borderId="5" xfId="1160" applyNumberFormat="1" applyFont="1" applyFill="1" applyBorder="1" applyAlignment="1">
      <alignment horizontal="center" wrapText="1"/>
    </xf>
    <xf numFmtId="165" fontId="29" fillId="27" borderId="2" xfId="1160" applyNumberFormat="1" applyFont="1" applyFill="1" applyBorder="1" applyAlignment="1">
      <alignment vertical="center" wrapText="1"/>
    </xf>
    <xf numFmtId="0" fontId="33" fillId="27" borderId="2" xfId="0" applyFont="1" applyFill="1" applyBorder="1"/>
    <xf numFmtId="8" fontId="4" fillId="27" borderId="2" xfId="0" applyNumberFormat="1" applyFont="1" applyFill="1" applyBorder="1"/>
    <xf numFmtId="0" fontId="32" fillId="27" borderId="2" xfId="1160" applyNumberFormat="1" applyFont="1" applyFill="1" applyBorder="1" applyAlignment="1">
      <alignment horizontal="center" vertical="center" wrapText="1"/>
    </xf>
    <xf numFmtId="0" fontId="29" fillId="27" borderId="2" xfId="1160" applyNumberFormat="1" applyFont="1" applyFill="1" applyBorder="1" applyAlignment="1">
      <alignment horizontal="center" vertical="center" wrapText="1"/>
    </xf>
    <xf numFmtId="0" fontId="29" fillId="27" borderId="2" xfId="1087" applyFont="1" applyFill="1" applyBorder="1" applyAlignment="1">
      <alignment horizontal="center" vertical="center" wrapText="1"/>
    </xf>
    <xf numFmtId="3" fontId="29" fillId="27" borderId="2" xfId="1160" applyNumberFormat="1" applyFont="1" applyFill="1" applyBorder="1" applyAlignment="1">
      <alignment horizontal="center" vertical="center" wrapText="1"/>
    </xf>
    <xf numFmtId="0" fontId="4" fillId="27" borderId="2" xfId="1160" applyNumberFormat="1" applyFont="1" applyFill="1" applyBorder="1" applyAlignment="1">
      <alignment horizontal="center" vertical="center" wrapText="1"/>
    </xf>
    <xf numFmtId="0" fontId="29" fillId="0" borderId="5" xfId="1160" applyNumberFormat="1" applyFont="1" applyFill="1" applyBorder="1" applyAlignment="1">
      <alignment horizontal="center" wrapText="1"/>
    </xf>
    <xf numFmtId="0" fontId="29" fillId="0" borderId="5" xfId="1160" applyNumberFormat="1" applyFont="1" applyFill="1" applyBorder="1" applyAlignment="1">
      <alignment wrapText="1"/>
    </xf>
    <xf numFmtId="0" fontId="29" fillId="0" borderId="4" xfId="1160" applyNumberFormat="1" applyFont="1" applyFill="1" applyBorder="1" applyAlignment="1">
      <alignment horizontal="center" wrapText="1"/>
    </xf>
    <xf numFmtId="0" fontId="29" fillId="0" borderId="2" xfId="1160" applyFont="1" applyFill="1" applyBorder="1" applyAlignment="1">
      <alignment vertical="center" wrapText="1"/>
    </xf>
    <xf numFmtId="0" fontId="29" fillId="0" borderId="2" xfId="1087" applyFont="1" applyFill="1" applyBorder="1" applyAlignment="1">
      <alignment vertical="center" wrapText="1"/>
    </xf>
    <xf numFmtId="0" fontId="41" fillId="0" borderId="2" xfId="0" applyFont="1" applyBorder="1" applyAlignment="1">
      <alignment wrapText="1"/>
    </xf>
    <xf numFmtId="0" fontId="30" fillId="0" borderId="5" xfId="0" applyFont="1" applyFill="1" applyBorder="1" applyAlignment="1">
      <alignment wrapText="1"/>
    </xf>
    <xf numFmtId="0" fontId="30" fillId="27" borderId="5" xfId="0" applyFont="1" applyFill="1" applyBorder="1" applyAlignment="1">
      <alignment wrapText="1"/>
    </xf>
    <xf numFmtId="0" fontId="30" fillId="0" borderId="4" xfId="0" applyFont="1" applyFill="1" applyBorder="1" applyAlignment="1">
      <alignment wrapText="1"/>
    </xf>
    <xf numFmtId="16" fontId="26" fillId="2" borderId="2" xfId="1115" quotePrefix="1" applyNumberFormat="1" applyFont="1" applyFill="1" applyBorder="1" applyAlignment="1">
      <alignment horizontal="center" vertical="center" wrapText="1"/>
    </xf>
    <xf numFmtId="16" fontId="26" fillId="2" borderId="2" xfId="1115" applyNumberFormat="1" applyFont="1" applyFill="1" applyBorder="1" applyAlignment="1">
      <alignment horizontal="center" vertical="center" wrapText="1"/>
    </xf>
    <xf numFmtId="16" fontId="26" fillId="2" borderId="3" xfId="1115" applyNumberFormat="1" applyFont="1" applyFill="1" applyBorder="1" applyAlignment="1">
      <alignment horizontal="center" vertical="center" wrapText="1"/>
    </xf>
    <xf numFmtId="16" fontId="26" fillId="2" borderId="3" xfId="1115" quotePrefix="1" applyNumberFormat="1" applyFont="1" applyFill="1" applyBorder="1" applyAlignment="1">
      <alignment horizontal="center" vertical="center" wrapText="1"/>
    </xf>
    <xf numFmtId="16" fontId="26" fillId="2" borderId="3" xfId="1185" quotePrefix="1"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166" fontId="4" fillId="0" borderId="2" xfId="0" applyNumberFormat="1" applyFont="1" applyFill="1" applyBorder="1" applyAlignment="1">
      <alignment horizontal="center" vertical="center"/>
    </xf>
    <xf numFmtId="0" fontId="2" fillId="0" borderId="2" xfId="1185" applyFont="1" applyFill="1" applyBorder="1" applyAlignment="1">
      <alignment horizontal="center" vertical="center" wrapText="1"/>
    </xf>
    <xf numFmtId="16" fontId="2" fillId="0" borderId="2" xfId="1115" applyNumberFormat="1" applyFont="1" applyFill="1" applyBorder="1" applyAlignment="1">
      <alignment horizontal="center" vertical="center" wrapText="1"/>
    </xf>
    <xf numFmtId="16" fontId="2" fillId="0" borderId="2" xfId="1115" quotePrefix="1" applyNumberFormat="1" applyFont="1" applyFill="1" applyBorder="1" applyAlignment="1">
      <alignment horizontal="center" vertical="center" wrapText="1"/>
    </xf>
    <xf numFmtId="16" fontId="2" fillId="0" borderId="2" xfId="1185" quotePrefix="1" applyNumberFormat="1" applyFont="1" applyFill="1" applyBorder="1" applyAlignment="1">
      <alignment horizontal="center" vertical="center" wrapText="1"/>
    </xf>
    <xf numFmtId="3" fontId="4" fillId="0" borderId="2" xfId="1185" applyNumberFormat="1" applyFont="1" applyFill="1" applyBorder="1" applyAlignment="1">
      <alignment horizontal="center" vertical="center" wrapText="1"/>
    </xf>
    <xf numFmtId="0" fontId="4" fillId="0" borderId="2" xfId="1185" applyFont="1" applyFill="1" applyBorder="1" applyAlignment="1">
      <alignment horizontal="center" vertical="center" wrapText="1"/>
    </xf>
    <xf numFmtId="0" fontId="4" fillId="0" borderId="0" xfId="0" applyFont="1" applyFill="1" applyAlignment="1">
      <alignment wrapText="1"/>
    </xf>
    <xf numFmtId="165" fontId="4" fillId="0" borderId="2" xfId="1185" applyNumberFormat="1" applyFont="1" applyFill="1" applyBorder="1" applyAlignment="1">
      <alignment horizontal="center" vertical="center" wrapText="1"/>
    </xf>
    <xf numFmtId="6" fontId="4" fillId="0" borderId="2" xfId="1185" applyNumberFormat="1" applyFont="1" applyFill="1" applyBorder="1" applyAlignment="1">
      <alignment horizontal="center" vertical="center" wrapText="1"/>
    </xf>
    <xf numFmtId="166" fontId="4" fillId="0" borderId="2" xfId="0" applyNumberFormat="1" applyFont="1" applyFill="1" applyBorder="1" applyAlignment="1">
      <alignment horizontal="left" vertical="center"/>
    </xf>
    <xf numFmtId="166" fontId="4" fillId="0" borderId="2" xfId="0" applyNumberFormat="1" applyFont="1" applyFill="1" applyBorder="1" applyAlignment="1">
      <alignment horizontal="center" vertical="top" wrapText="1"/>
    </xf>
    <xf numFmtId="0" fontId="2" fillId="0" borderId="2" xfId="1185" applyFont="1" applyFill="1" applyBorder="1" applyAlignment="1">
      <alignment horizontal="center" vertical="top" wrapText="1"/>
    </xf>
    <xf numFmtId="0" fontId="0" fillId="0" borderId="4" xfId="0" applyBorder="1" applyAlignment="1">
      <alignment horizontal="center" vertical="top" wrapText="1"/>
    </xf>
    <xf numFmtId="0" fontId="4" fillId="0" borderId="2" xfId="1115" applyFont="1" applyFill="1" applyBorder="1" applyAlignment="1">
      <alignment horizontal="center" vertical="top" wrapText="1"/>
    </xf>
    <xf numFmtId="16" fontId="2" fillId="0" borderId="2" xfId="1115" applyNumberFormat="1" applyFont="1" applyFill="1" applyBorder="1" applyAlignment="1">
      <alignment horizontal="center" vertical="top" wrapText="1"/>
    </xf>
    <xf numFmtId="16" fontId="2" fillId="0" borderId="2" xfId="1115" quotePrefix="1" applyNumberFormat="1" applyFont="1" applyFill="1" applyBorder="1" applyAlignment="1">
      <alignment horizontal="center" vertical="top" wrapText="1"/>
    </xf>
    <xf numFmtId="16" fontId="2" fillId="0" borderId="2" xfId="1185" quotePrefix="1" applyNumberFormat="1" applyFont="1" applyFill="1" applyBorder="1" applyAlignment="1">
      <alignment horizontal="center" vertical="top" wrapText="1"/>
    </xf>
    <xf numFmtId="166" fontId="4" fillId="27" borderId="2" xfId="0" applyNumberFormat="1" applyFont="1" applyFill="1" applyBorder="1" applyAlignment="1">
      <alignment horizontal="center" vertical="center"/>
    </xf>
    <xf numFmtId="0" fontId="2" fillId="27" borderId="2" xfId="1185" applyFont="1" applyFill="1" applyBorder="1" applyAlignment="1">
      <alignment horizontal="center" vertical="center" wrapText="1"/>
    </xf>
    <xf numFmtId="0" fontId="4" fillId="27" borderId="2" xfId="1115" applyFont="1" applyFill="1" applyBorder="1" applyAlignment="1">
      <alignment horizontal="center" vertical="center" wrapText="1"/>
    </xf>
    <xf numFmtId="16" fontId="2" fillId="27" borderId="2" xfId="1115" applyNumberFormat="1" applyFont="1" applyFill="1" applyBorder="1" applyAlignment="1">
      <alignment horizontal="center" vertical="center" wrapText="1"/>
    </xf>
    <xf numFmtId="16" fontId="2" fillId="27" borderId="2" xfId="1115" quotePrefix="1" applyNumberFormat="1" applyFont="1" applyFill="1" applyBorder="1" applyAlignment="1">
      <alignment horizontal="center" vertical="center" wrapText="1"/>
    </xf>
    <xf numFmtId="16" fontId="2" fillId="27" borderId="2" xfId="1185" quotePrefix="1" applyNumberFormat="1" applyFont="1" applyFill="1" applyBorder="1" applyAlignment="1">
      <alignment horizontal="center" vertical="center" wrapText="1"/>
    </xf>
    <xf numFmtId="6" fontId="2" fillId="0" borderId="2" xfId="1185" applyNumberFormat="1" applyFont="1" applyFill="1" applyBorder="1" applyAlignment="1">
      <alignment horizontal="center" vertical="center" wrapText="1"/>
    </xf>
    <xf numFmtId="0" fontId="4" fillId="27" borderId="2" xfId="1185" applyFont="1" applyFill="1" applyBorder="1" applyAlignment="1">
      <alignment horizontal="center" vertical="center" wrapText="1"/>
    </xf>
    <xf numFmtId="165" fontId="4" fillId="27" borderId="2" xfId="1115" applyNumberFormat="1" applyFont="1" applyFill="1" applyBorder="1" applyAlignment="1">
      <alignment horizontal="center" vertical="center" wrapText="1"/>
    </xf>
    <xf numFmtId="176" fontId="4" fillId="27" borderId="2" xfId="1115" applyNumberFormat="1" applyFont="1" applyFill="1" applyBorder="1" applyAlignment="1">
      <alignment horizontal="center" vertical="center" wrapText="1"/>
    </xf>
    <xf numFmtId="176" fontId="4" fillId="27" borderId="2" xfId="1115" applyNumberFormat="1" applyFont="1" applyFill="1" applyBorder="1" applyAlignment="1">
      <alignment horizontal="left" vertical="center" wrapText="1"/>
    </xf>
    <xf numFmtId="0" fontId="4" fillId="27" borderId="2" xfId="1115" applyFont="1" applyFill="1" applyBorder="1"/>
    <xf numFmtId="165" fontId="4" fillId="0" borderId="2" xfId="1115" applyNumberFormat="1" applyFont="1" applyFill="1" applyBorder="1" applyAlignment="1">
      <alignment horizontal="center" vertical="center" wrapText="1"/>
    </xf>
    <xf numFmtId="176" fontId="4" fillId="0" borderId="2" xfId="1115" applyNumberFormat="1" applyFont="1" applyFill="1" applyBorder="1" applyAlignment="1">
      <alignment horizontal="center" vertical="center" wrapText="1"/>
    </xf>
    <xf numFmtId="176" fontId="4" fillId="0" borderId="2" xfId="1115" applyNumberFormat="1" applyFont="1" applyFill="1" applyBorder="1" applyAlignment="1">
      <alignment horizontal="left" vertical="center" wrapText="1"/>
    </xf>
    <xf numFmtId="0" fontId="4" fillId="0" borderId="2" xfId="1115" applyFont="1" applyFill="1" applyBorder="1" applyAlignment="1">
      <alignment horizontal="center" vertical="center"/>
    </xf>
    <xf numFmtId="0" fontId="4" fillId="0" borderId="0" xfId="0" applyFont="1" applyFill="1" applyAlignment="1">
      <alignment vertical="center" wrapText="1"/>
    </xf>
    <xf numFmtId="0" fontId="4" fillId="0" borderId="2" xfId="1115" applyFont="1" applyFill="1" applyBorder="1" applyAlignment="1">
      <alignment vertical="center" wrapText="1"/>
    </xf>
    <xf numFmtId="177" fontId="4" fillId="0" borderId="2" xfId="937" applyNumberFormat="1" applyFont="1" applyFill="1" applyBorder="1" applyAlignment="1">
      <alignment horizontal="left" vertical="center" textRotation="90" wrapText="1"/>
    </xf>
    <xf numFmtId="0" fontId="27" fillId="28" borderId="2" xfId="1115" applyFont="1" applyFill="1" applyBorder="1" applyAlignment="1">
      <alignment horizontal="center" vertical="center" wrapText="1"/>
    </xf>
    <xf numFmtId="0" fontId="27" fillId="28" borderId="19" xfId="1115" applyFont="1" applyFill="1" applyBorder="1" applyAlignment="1">
      <alignment horizontal="center" vertical="center" wrapText="1"/>
    </xf>
    <xf numFmtId="0" fontId="27" fillId="28" borderId="17" xfId="1115" applyFont="1" applyFill="1" applyBorder="1" applyAlignment="1">
      <alignment horizontal="center" vertical="center" wrapText="1"/>
    </xf>
    <xf numFmtId="0" fontId="27" fillId="28" borderId="16" xfId="1115" applyFont="1" applyFill="1" applyBorder="1" applyAlignment="1">
      <alignment horizontal="center" vertical="center" wrapText="1"/>
    </xf>
    <xf numFmtId="0" fontId="30" fillId="0" borderId="18" xfId="0" applyFont="1" applyFill="1" applyBorder="1" applyAlignment="1">
      <alignment horizontal="center" vertical="center" textRotation="90"/>
    </xf>
    <xf numFmtId="0" fontId="30" fillId="0" borderId="15" xfId="0" applyFont="1" applyFill="1" applyBorder="1" applyAlignment="1">
      <alignment horizontal="center" vertical="center" textRotation="90"/>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165" fontId="31" fillId="0" borderId="5" xfId="1" applyNumberFormat="1" applyFont="1" applyFill="1" applyBorder="1" applyAlignment="1">
      <alignment horizontal="center" vertical="center" wrapText="1"/>
    </xf>
    <xf numFmtId="165" fontId="31" fillId="0" borderId="4" xfId="1" applyNumberFormat="1" applyFont="1" applyFill="1" applyBorder="1" applyAlignment="1">
      <alignment horizontal="center" vertical="center" wrapText="1"/>
    </xf>
    <xf numFmtId="0" fontId="27" fillId="0" borderId="3" xfId="1115" applyFont="1" applyFill="1" applyBorder="1" applyAlignment="1">
      <alignment horizontal="center" vertical="center" wrapText="1"/>
    </xf>
    <xf numFmtId="0" fontId="27" fillId="0" borderId="5" xfId="1115" applyFont="1" applyFill="1" applyBorder="1" applyAlignment="1">
      <alignment horizontal="center" vertical="center" wrapText="1"/>
    </xf>
    <xf numFmtId="0" fontId="27" fillId="0" borderId="4" xfId="1115" applyFont="1" applyFill="1" applyBorder="1" applyAlignment="1">
      <alignment horizontal="center" vertical="center" wrapText="1"/>
    </xf>
    <xf numFmtId="165" fontId="29" fillId="0" borderId="3" xfId="1" applyNumberFormat="1" applyFont="1" applyFill="1" applyBorder="1" applyAlignment="1">
      <alignment horizontal="center" vertical="center" wrapText="1"/>
    </xf>
    <xf numFmtId="165" fontId="29" fillId="0" borderId="4" xfId="1" applyNumberFormat="1" applyFont="1" applyFill="1" applyBorder="1" applyAlignment="1">
      <alignment horizontal="center" vertical="center" wrapText="1"/>
    </xf>
    <xf numFmtId="0" fontId="28" fillId="28" borderId="2" xfId="1" applyFont="1" applyFill="1" applyBorder="1" applyAlignment="1">
      <alignment horizontal="center" vertical="center" wrapText="1"/>
    </xf>
    <xf numFmtId="165" fontId="28" fillId="28" borderId="2" xfId="1" applyNumberFormat="1" applyFont="1" applyFill="1" applyBorder="1" applyAlignment="1">
      <alignment horizontal="center" vertical="center" wrapText="1"/>
    </xf>
    <xf numFmtId="0" fontId="27" fillId="28" borderId="3" xfId="1115" applyFont="1" applyFill="1" applyBorder="1" applyAlignment="1">
      <alignment horizontal="center" vertical="center" wrapText="1"/>
    </xf>
    <xf numFmtId="0" fontId="27" fillId="28" borderId="4" xfId="1115" applyFont="1" applyFill="1" applyBorder="1" applyAlignment="1">
      <alignment horizontal="center" vertical="center" wrapText="1"/>
    </xf>
    <xf numFmtId="0" fontId="2" fillId="25" borderId="2" xfId="1" applyFont="1" applyFill="1" applyBorder="1" applyAlignment="1">
      <alignment horizontal="center" vertical="center" wrapText="1"/>
    </xf>
    <xf numFmtId="165" fontId="4" fillId="0" borderId="3" xfId="0" applyNumberFormat="1" applyFont="1" applyFill="1" applyBorder="1" applyAlignment="1">
      <alignment horizontal="center" vertical="top"/>
    </xf>
    <xf numFmtId="0" fontId="0" fillId="0" borderId="4" xfId="0" applyFont="1" applyFill="1" applyBorder="1" applyAlignment="1">
      <alignment horizontal="center" vertical="top"/>
    </xf>
    <xf numFmtId="0" fontId="2" fillId="25" borderId="2" xfId="1115" applyFont="1" applyFill="1" applyBorder="1" applyAlignment="1">
      <alignment horizontal="center" vertical="center" wrapText="1"/>
    </xf>
    <xf numFmtId="165" fontId="2" fillId="25" borderId="2" xfId="1" applyNumberFormat="1" applyFont="1" applyFill="1" applyBorder="1" applyAlignment="1">
      <alignment horizontal="center" vertical="center" wrapText="1"/>
    </xf>
    <xf numFmtId="0" fontId="4" fillId="0" borderId="3" xfId="0" applyFont="1" applyFill="1" applyBorder="1" applyAlignment="1">
      <alignment vertical="top" wrapText="1"/>
    </xf>
    <xf numFmtId="0" fontId="0" fillId="0" borderId="4" xfId="0" applyFont="1" applyFill="1" applyBorder="1" applyAlignment="1">
      <alignment vertical="top"/>
    </xf>
    <xf numFmtId="0" fontId="2" fillId="2" borderId="2" xfId="1" applyFont="1" applyFill="1" applyBorder="1" applyAlignment="1">
      <alignment horizontal="center" vertical="center" wrapText="1"/>
    </xf>
    <xf numFmtId="0" fontId="4" fillId="0" borderId="3" xfId="1"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2" borderId="3" xfId="1104" applyFont="1" applyFill="1" applyBorder="1" applyAlignment="1">
      <alignment vertical="center" wrapText="1"/>
    </xf>
    <xf numFmtId="0" fontId="0" fillId="0" borderId="4" xfId="0" applyFont="1" applyBorder="1" applyAlignment="1">
      <alignment vertical="center" wrapText="1"/>
    </xf>
    <xf numFmtId="0" fontId="4" fillId="0" borderId="3" xfId="2" applyFont="1" applyFill="1" applyBorder="1" applyAlignment="1">
      <alignment horizontal="left" vertical="center" wrapText="1"/>
    </xf>
    <xf numFmtId="0" fontId="0" fillId="0" borderId="4" xfId="0" applyBorder="1" applyAlignment="1">
      <alignment horizontal="left" vertical="center" wrapText="1"/>
    </xf>
    <xf numFmtId="166" fontId="4" fillId="0" borderId="3" xfId="0" applyNumberFormat="1" applyFont="1" applyFill="1" applyBorder="1" applyAlignment="1">
      <alignment vertical="center" wrapText="1"/>
    </xf>
    <xf numFmtId="0" fontId="0" fillId="0" borderId="4" xfId="0" applyBorder="1" applyAlignment="1">
      <alignment vertical="center" wrapText="1"/>
    </xf>
    <xf numFmtId="165" fontId="4" fillId="0" borderId="3" xfId="3" applyNumberFormat="1" applyFont="1" applyFill="1" applyBorder="1" applyAlignment="1">
      <alignment horizontal="center" vertical="center" wrapText="1"/>
    </xf>
    <xf numFmtId="0" fontId="0" fillId="0" borderId="4" xfId="0" applyBorder="1" applyAlignment="1">
      <alignment horizontal="center" vertical="center" wrapText="1"/>
    </xf>
    <xf numFmtId="0" fontId="2" fillId="0" borderId="3" xfId="2"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 xfId="2" applyFont="1" applyFill="1" applyBorder="1" applyAlignment="1">
      <alignment horizontal="left" vertical="top" wrapText="1"/>
    </xf>
    <xf numFmtId="0" fontId="4" fillId="0" borderId="3" xfId="1115" applyFont="1" applyFill="1" applyBorder="1" applyAlignment="1">
      <alignment horizontal="center" vertical="center" wrapText="1"/>
    </xf>
    <xf numFmtId="0" fontId="4" fillId="0" borderId="4" xfId="0" applyFont="1" applyFill="1" applyBorder="1" applyAlignment="1">
      <alignment horizontal="center" vertical="center" wrapText="1"/>
    </xf>
    <xf numFmtId="6" fontId="4" fillId="0" borderId="3" xfId="1185" applyNumberFormat="1" applyFont="1" applyFill="1" applyBorder="1" applyAlignment="1">
      <alignment horizontal="center" vertical="center" wrapText="1"/>
    </xf>
    <xf numFmtId="0" fontId="26" fillId="2" borderId="2" xfId="1185" applyFont="1" applyFill="1" applyBorder="1" applyAlignment="1">
      <alignment horizontal="center" vertical="center" wrapText="1"/>
    </xf>
    <xf numFmtId="0" fontId="26" fillId="2" borderId="2" xfId="1115" applyFont="1" applyFill="1" applyBorder="1" applyAlignment="1">
      <alignment horizontal="center" vertical="center" wrapText="1"/>
    </xf>
    <xf numFmtId="3" fontId="42" fillId="0" borderId="3" xfId="1185" applyNumberFormat="1" applyFont="1" applyFill="1" applyBorder="1" applyAlignment="1">
      <alignment horizontal="center" vertical="center"/>
    </xf>
    <xf numFmtId="0" fontId="0" fillId="0" borderId="4" xfId="0" applyBorder="1" applyAlignment="1">
      <alignment horizontal="center" vertical="center"/>
    </xf>
    <xf numFmtId="182" fontId="26" fillId="0" borderId="5" xfId="1" applyNumberFormat="1" applyFont="1" applyFill="1" applyBorder="1" applyAlignment="1">
      <alignment horizontal="center" vertical="center" textRotation="90" wrapText="1"/>
    </xf>
    <xf numFmtId="182" fontId="26" fillId="0" borderId="4" xfId="1" applyNumberFormat="1" applyFont="1" applyFill="1" applyBorder="1" applyAlignment="1">
      <alignment horizontal="center" vertical="center" textRotation="90" wrapText="1"/>
    </xf>
    <xf numFmtId="3" fontId="4" fillId="0" borderId="3" xfId="1" applyNumberFormat="1" applyFont="1" applyFill="1" applyBorder="1" applyAlignment="1">
      <alignment horizontal="center" vertical="center" wrapText="1"/>
    </xf>
    <xf numFmtId="0" fontId="0" fillId="0" borderId="5" xfId="0" applyBorder="1" applyAlignment="1">
      <alignment horizontal="center" vertical="center" wrapText="1"/>
    </xf>
    <xf numFmtId="182" fontId="26" fillId="0" borderId="2" xfId="1" applyNumberFormat="1" applyFont="1" applyFill="1" applyBorder="1" applyAlignment="1">
      <alignment horizontal="center" vertical="center" textRotation="90" wrapText="1"/>
    </xf>
    <xf numFmtId="0" fontId="4" fillId="0" borderId="2" xfId="1" applyFont="1" applyFill="1" applyBorder="1" applyAlignment="1">
      <alignment horizontal="left" wrapText="1"/>
    </xf>
    <xf numFmtId="181" fontId="2" fillId="2" borderId="2" xfId="1" applyNumberFormat="1" applyFont="1" applyFill="1" applyBorder="1" applyAlignment="1">
      <alignment horizontal="center" vertical="center" wrapText="1"/>
    </xf>
  </cellXfs>
  <cellStyles count="1405">
    <cellStyle name="20% - Accent1 2" xfId="4"/>
    <cellStyle name="20% - Accent1 2 2" xfId="5"/>
    <cellStyle name="20% - Accent1 2 2 2" xfId="6"/>
    <cellStyle name="20% - Accent1 2 2_Copy of Xl0000902.xls Don" xfId="7"/>
    <cellStyle name="20% - Accent1 2 3" xfId="8"/>
    <cellStyle name="20% - Accent1 2 3 2" xfId="9"/>
    <cellStyle name="20% - Accent1 2 3_Copy of Xl0000902.xls Don" xfId="10"/>
    <cellStyle name="20% - Accent1 2 4" xfId="11"/>
    <cellStyle name="20% - Accent1 2 4 2" xfId="12"/>
    <cellStyle name="20% - Accent1 2 4_Copy of Xl0000902.xls Don" xfId="13"/>
    <cellStyle name="20% - Accent1 2 5" xfId="14"/>
    <cellStyle name="20% - Accent1 2 5 2" xfId="15"/>
    <cellStyle name="20% - Accent1 2 5_Copy of Xl0000902.xls Don" xfId="16"/>
    <cellStyle name="20% - Accent1 2 6" xfId="17"/>
    <cellStyle name="20% - Accent1 2 6 2" xfId="18"/>
    <cellStyle name="20% - Accent1 2 6_Copy of Xl0000902.xls Don" xfId="19"/>
    <cellStyle name="20% - Accent1 2 7" xfId="20"/>
    <cellStyle name="20% - Accent1 2 7 2" xfId="21"/>
    <cellStyle name="20% - Accent1 2 7_Copy of Xl0000902.xls Don" xfId="22"/>
    <cellStyle name="20% - Accent1 2 8" xfId="23"/>
    <cellStyle name="20% - Accent1 2 8 2" xfId="24"/>
    <cellStyle name="20% - Accent1 2 8_Copy of Xl0000902.xls Don" xfId="25"/>
    <cellStyle name="20% - Accent1 2 9" xfId="26"/>
    <cellStyle name="20% - Accent1 2_Copy of Xl0000902.xls Don" xfId="27"/>
    <cellStyle name="20% - Accent1 3" xfId="28"/>
    <cellStyle name="20% - Accent1 3 2" xfId="29"/>
    <cellStyle name="20% - Accent1 3 2 2" xfId="30"/>
    <cellStyle name="20% - Accent1 3 2_Copy of Xl0000902.xls Don" xfId="31"/>
    <cellStyle name="20% - Accent1 3 3" xfId="32"/>
    <cellStyle name="20% - Accent1 3 3 2" xfId="33"/>
    <cellStyle name="20% - Accent1 3 3_Copy of Xl0000902.xls Don" xfId="34"/>
    <cellStyle name="20% - Accent1 3 4" xfId="35"/>
    <cellStyle name="20% - Accent1 3 4 2" xfId="36"/>
    <cellStyle name="20% - Accent1 3 4_Copy of Xl0000902.xls Don" xfId="37"/>
    <cellStyle name="20% - Accent1 3 5" xfId="38"/>
    <cellStyle name="20% - Accent1 3 5 2" xfId="39"/>
    <cellStyle name="20% - Accent1 3 5_Copy of Xl0000902.xls Don" xfId="40"/>
    <cellStyle name="20% - Accent1 3 6" xfId="41"/>
    <cellStyle name="20% - Accent1 3 6 2" xfId="42"/>
    <cellStyle name="20% - Accent1 3 6_Copy of Xl0000902.xls Don" xfId="43"/>
    <cellStyle name="20% - Accent1 3 7" xfId="44"/>
    <cellStyle name="20% - Accent1 3 7 2" xfId="45"/>
    <cellStyle name="20% - Accent1 3 7_Copy of Xl0000902.xls Don" xfId="46"/>
    <cellStyle name="20% - Accent1 3 8" xfId="47"/>
    <cellStyle name="20% - Accent1 3 8 2" xfId="48"/>
    <cellStyle name="20% - Accent1 3 8_Copy of Xl0000902.xls Don" xfId="49"/>
    <cellStyle name="20% - Accent1 3 9" xfId="50"/>
    <cellStyle name="20% - Accent1 3_Copy of Xl0000902.xls Don" xfId="51"/>
    <cellStyle name="20% - Accent2 2" xfId="52"/>
    <cellStyle name="20% - Accent2 2 2" xfId="53"/>
    <cellStyle name="20% - Accent2 2 2 2" xfId="54"/>
    <cellStyle name="20% - Accent2 2 2_Copy of Xl0000902.xls Don" xfId="55"/>
    <cellStyle name="20% - Accent2 2 3" xfId="56"/>
    <cellStyle name="20% - Accent2 2 3 2" xfId="57"/>
    <cellStyle name="20% - Accent2 2 3_Copy of Xl0000902.xls Don" xfId="58"/>
    <cellStyle name="20% - Accent2 2 4" xfId="59"/>
    <cellStyle name="20% - Accent2 2 4 2" xfId="60"/>
    <cellStyle name="20% - Accent2 2 4_Copy of Xl0000902.xls Don" xfId="61"/>
    <cellStyle name="20% - Accent2 2 5" xfId="62"/>
    <cellStyle name="20% - Accent2 2 5 2" xfId="63"/>
    <cellStyle name="20% - Accent2 2 5_Copy of Xl0000902.xls Don" xfId="64"/>
    <cellStyle name="20% - Accent2 2 6" xfId="65"/>
    <cellStyle name="20% - Accent2 2 6 2" xfId="66"/>
    <cellStyle name="20% - Accent2 2 6_Copy of Xl0000902.xls Don" xfId="67"/>
    <cellStyle name="20% - Accent2 2 7" xfId="68"/>
    <cellStyle name="20% - Accent2 2 7 2" xfId="69"/>
    <cellStyle name="20% - Accent2 2 7_Copy of Xl0000902.xls Don" xfId="70"/>
    <cellStyle name="20% - Accent2 2 8" xfId="71"/>
    <cellStyle name="20% - Accent2 2 8 2" xfId="72"/>
    <cellStyle name="20% - Accent2 2 8_Copy of Xl0000902.xls Don" xfId="73"/>
    <cellStyle name="20% - Accent2 2 9" xfId="74"/>
    <cellStyle name="20% - Accent2 2_Copy of Xl0000902.xls Don" xfId="75"/>
    <cellStyle name="20% - Accent2 3" xfId="76"/>
    <cellStyle name="20% - Accent2 3 2" xfId="77"/>
    <cellStyle name="20% - Accent2 3 2 2" xfId="78"/>
    <cellStyle name="20% - Accent2 3 2_Copy of Xl0000902.xls Don" xfId="79"/>
    <cellStyle name="20% - Accent2 3 3" xfId="80"/>
    <cellStyle name="20% - Accent2 3 3 2" xfId="81"/>
    <cellStyle name="20% - Accent2 3 3_Copy of Xl0000902.xls Don" xfId="82"/>
    <cellStyle name="20% - Accent2 3 4" xfId="83"/>
    <cellStyle name="20% - Accent2 3 4 2" xfId="84"/>
    <cellStyle name="20% - Accent2 3 4_Copy of Xl0000902.xls Don" xfId="85"/>
    <cellStyle name="20% - Accent2 3 5" xfId="86"/>
    <cellStyle name="20% - Accent2 3 5 2" xfId="87"/>
    <cellStyle name="20% - Accent2 3 5_Copy of Xl0000902.xls Don" xfId="88"/>
    <cellStyle name="20% - Accent2 3 6" xfId="89"/>
    <cellStyle name="20% - Accent2 3 6 2" xfId="90"/>
    <cellStyle name="20% - Accent2 3 6_Copy of Xl0000902.xls Don" xfId="91"/>
    <cellStyle name="20% - Accent2 3 7" xfId="92"/>
    <cellStyle name="20% - Accent2 3 7 2" xfId="93"/>
    <cellStyle name="20% - Accent2 3 7_Copy of Xl0000902.xls Don" xfId="94"/>
    <cellStyle name="20% - Accent2 3 8" xfId="95"/>
    <cellStyle name="20% - Accent2 3 8 2" xfId="96"/>
    <cellStyle name="20% - Accent2 3 8_Copy of Xl0000902.xls Don" xfId="97"/>
    <cellStyle name="20% - Accent2 3 9" xfId="98"/>
    <cellStyle name="20% - Accent2 3_Copy of Xl0000902.xls Don" xfId="99"/>
    <cellStyle name="20% - Accent3 2" xfId="100"/>
    <cellStyle name="20% - Accent3 2 2" xfId="101"/>
    <cellStyle name="20% - Accent3 2 2 2" xfId="102"/>
    <cellStyle name="20% - Accent3 2 2_Copy of Xl0000902.xls Don" xfId="103"/>
    <cellStyle name="20% - Accent3 2 3" xfId="104"/>
    <cellStyle name="20% - Accent3 2 3 2" xfId="105"/>
    <cellStyle name="20% - Accent3 2 3_Copy of Xl0000902.xls Don" xfId="106"/>
    <cellStyle name="20% - Accent3 2 4" xfId="107"/>
    <cellStyle name="20% - Accent3 2 4 2" xfId="108"/>
    <cellStyle name="20% - Accent3 2 4_Copy of Xl0000902.xls Don" xfId="109"/>
    <cellStyle name="20% - Accent3 2 5" xfId="110"/>
    <cellStyle name="20% - Accent3 2 5 2" xfId="111"/>
    <cellStyle name="20% - Accent3 2 5_Copy of Xl0000902.xls Don" xfId="112"/>
    <cellStyle name="20% - Accent3 2 6" xfId="113"/>
    <cellStyle name="20% - Accent3 2 6 2" xfId="114"/>
    <cellStyle name="20% - Accent3 2 6_Copy of Xl0000902.xls Don" xfId="115"/>
    <cellStyle name="20% - Accent3 2 7" xfId="116"/>
    <cellStyle name="20% - Accent3 2 7 2" xfId="117"/>
    <cellStyle name="20% - Accent3 2 7_Copy of Xl0000902.xls Don" xfId="118"/>
    <cellStyle name="20% - Accent3 2 8" xfId="119"/>
    <cellStyle name="20% - Accent3 2 8 2" xfId="120"/>
    <cellStyle name="20% - Accent3 2 8_Copy of Xl0000902.xls Don" xfId="121"/>
    <cellStyle name="20% - Accent3 2 9" xfId="122"/>
    <cellStyle name="20% - Accent3 2_Copy of Xl0000902.xls Don" xfId="123"/>
    <cellStyle name="20% - Accent3 3" xfId="124"/>
    <cellStyle name="20% - Accent3 3 2" xfId="125"/>
    <cellStyle name="20% - Accent3 3 2 2" xfId="126"/>
    <cellStyle name="20% - Accent3 3 2_Copy of Xl0000902.xls Don" xfId="127"/>
    <cellStyle name="20% - Accent3 3 3" xfId="128"/>
    <cellStyle name="20% - Accent3 3 3 2" xfId="129"/>
    <cellStyle name="20% - Accent3 3 3_Copy of Xl0000902.xls Don" xfId="130"/>
    <cellStyle name="20% - Accent3 3 4" xfId="131"/>
    <cellStyle name="20% - Accent3 3 4 2" xfId="132"/>
    <cellStyle name="20% - Accent3 3 4_Copy of Xl0000902.xls Don" xfId="133"/>
    <cellStyle name="20% - Accent3 3 5" xfId="134"/>
    <cellStyle name="20% - Accent3 3 5 2" xfId="135"/>
    <cellStyle name="20% - Accent3 3 5_Copy of Xl0000902.xls Don" xfId="136"/>
    <cellStyle name="20% - Accent3 3 6" xfId="137"/>
    <cellStyle name="20% - Accent3 3 6 2" xfId="138"/>
    <cellStyle name="20% - Accent3 3 6_Copy of Xl0000902.xls Don" xfId="139"/>
    <cellStyle name="20% - Accent3 3 7" xfId="140"/>
    <cellStyle name="20% - Accent3 3 7 2" xfId="141"/>
    <cellStyle name="20% - Accent3 3 7_Copy of Xl0000902.xls Don" xfId="142"/>
    <cellStyle name="20% - Accent3 3 8" xfId="143"/>
    <cellStyle name="20% - Accent3 3 8 2" xfId="144"/>
    <cellStyle name="20% - Accent3 3 8_Copy of Xl0000902.xls Don" xfId="145"/>
    <cellStyle name="20% - Accent3 3 9" xfId="146"/>
    <cellStyle name="20% - Accent3 3_Copy of Xl0000902.xls Don" xfId="147"/>
    <cellStyle name="20% - Accent4 2" xfId="148"/>
    <cellStyle name="20% - Accent4 2 2" xfId="149"/>
    <cellStyle name="20% - Accent4 2 2 2" xfId="150"/>
    <cellStyle name="20% - Accent4 2 2_Copy of Xl0000902.xls Don" xfId="151"/>
    <cellStyle name="20% - Accent4 2 3" xfId="152"/>
    <cellStyle name="20% - Accent4 2 3 2" xfId="153"/>
    <cellStyle name="20% - Accent4 2 3_Copy of Xl0000902.xls Don" xfId="154"/>
    <cellStyle name="20% - Accent4 2 4" xfId="155"/>
    <cellStyle name="20% - Accent4 2 4 2" xfId="156"/>
    <cellStyle name="20% - Accent4 2 4_Copy of Xl0000902.xls Don" xfId="157"/>
    <cellStyle name="20% - Accent4 2 5" xfId="158"/>
    <cellStyle name="20% - Accent4 2 5 2" xfId="159"/>
    <cellStyle name="20% - Accent4 2 5_Copy of Xl0000902.xls Don" xfId="160"/>
    <cellStyle name="20% - Accent4 2 6" xfId="161"/>
    <cellStyle name="20% - Accent4 2 6 2" xfId="162"/>
    <cellStyle name="20% - Accent4 2 6_Copy of Xl0000902.xls Don" xfId="163"/>
    <cellStyle name="20% - Accent4 2 7" xfId="164"/>
    <cellStyle name="20% - Accent4 2 7 2" xfId="165"/>
    <cellStyle name="20% - Accent4 2 7_Copy of Xl0000902.xls Don" xfId="166"/>
    <cellStyle name="20% - Accent4 2 8" xfId="167"/>
    <cellStyle name="20% - Accent4 2 8 2" xfId="168"/>
    <cellStyle name="20% - Accent4 2 8_Copy of Xl0000902.xls Don" xfId="169"/>
    <cellStyle name="20% - Accent4 2 9" xfId="170"/>
    <cellStyle name="20% - Accent4 2_Copy of Xl0000902.xls Don" xfId="171"/>
    <cellStyle name="20% - Accent4 3" xfId="172"/>
    <cellStyle name="20% - Accent4 3 2" xfId="173"/>
    <cellStyle name="20% - Accent4 3 2 2" xfId="174"/>
    <cellStyle name="20% - Accent4 3 2_Copy of Xl0000902.xls Don" xfId="175"/>
    <cellStyle name="20% - Accent4 3 3" xfId="176"/>
    <cellStyle name="20% - Accent4 3 3 2" xfId="177"/>
    <cellStyle name="20% - Accent4 3 3_Copy of Xl0000902.xls Don" xfId="178"/>
    <cellStyle name="20% - Accent4 3 4" xfId="179"/>
    <cellStyle name="20% - Accent4 3 4 2" xfId="180"/>
    <cellStyle name="20% - Accent4 3 4_Copy of Xl0000902.xls Don" xfId="181"/>
    <cellStyle name="20% - Accent4 3 5" xfId="182"/>
    <cellStyle name="20% - Accent4 3 5 2" xfId="183"/>
    <cellStyle name="20% - Accent4 3 5_Copy of Xl0000902.xls Don" xfId="184"/>
    <cellStyle name="20% - Accent4 3 6" xfId="185"/>
    <cellStyle name="20% - Accent4 3 6 2" xfId="186"/>
    <cellStyle name="20% - Accent4 3 6_Copy of Xl0000902.xls Don" xfId="187"/>
    <cellStyle name="20% - Accent4 3 7" xfId="188"/>
    <cellStyle name="20% - Accent4 3 7 2" xfId="189"/>
    <cellStyle name="20% - Accent4 3 7_Copy of Xl0000902.xls Don" xfId="190"/>
    <cellStyle name="20% - Accent4 3 8" xfId="191"/>
    <cellStyle name="20% - Accent4 3 8 2" xfId="192"/>
    <cellStyle name="20% - Accent4 3 8_Copy of Xl0000902.xls Don" xfId="193"/>
    <cellStyle name="20% - Accent4 3 9" xfId="194"/>
    <cellStyle name="20% - Accent4 3_Copy of Xl0000902.xls Don" xfId="195"/>
    <cellStyle name="20% - Accent5 2" xfId="196"/>
    <cellStyle name="20% - Accent5 2 2" xfId="197"/>
    <cellStyle name="20% - Accent5 2 2 2" xfId="198"/>
    <cellStyle name="20% - Accent5 2 2_Copy of Xl0000902.xls Don" xfId="199"/>
    <cellStyle name="20% - Accent5 2 3" xfId="200"/>
    <cellStyle name="20% - Accent5 2 3 2" xfId="201"/>
    <cellStyle name="20% - Accent5 2 3_Copy of Xl0000902.xls Don" xfId="202"/>
    <cellStyle name="20% - Accent5 2 4" xfId="203"/>
    <cellStyle name="20% - Accent5 2 4 2" xfId="204"/>
    <cellStyle name="20% - Accent5 2 4_Copy of Xl0000902.xls Don" xfId="205"/>
    <cellStyle name="20% - Accent5 2 5" xfId="206"/>
    <cellStyle name="20% - Accent5 2 5 2" xfId="207"/>
    <cellStyle name="20% - Accent5 2 5_Copy of Xl0000902.xls Don" xfId="208"/>
    <cellStyle name="20% - Accent5 2 6" xfId="209"/>
    <cellStyle name="20% - Accent5 2 6 2" xfId="210"/>
    <cellStyle name="20% - Accent5 2 6_Copy of Xl0000902.xls Don" xfId="211"/>
    <cellStyle name="20% - Accent5 2 7" xfId="212"/>
    <cellStyle name="20% - Accent5 2 7 2" xfId="213"/>
    <cellStyle name="20% - Accent5 2 7_Copy of Xl0000902.xls Don" xfId="214"/>
    <cellStyle name="20% - Accent5 2 8" xfId="215"/>
    <cellStyle name="20% - Accent5 2 8 2" xfId="216"/>
    <cellStyle name="20% - Accent5 2 8_Copy of Xl0000902.xls Don" xfId="217"/>
    <cellStyle name="20% - Accent5 2 9" xfId="218"/>
    <cellStyle name="20% - Accent5 2_Copy of Xl0000902.xls Don" xfId="219"/>
    <cellStyle name="20% - Accent5 3" xfId="220"/>
    <cellStyle name="20% - Accent5 3 2" xfId="221"/>
    <cellStyle name="20% - Accent5 3 2 2" xfId="222"/>
    <cellStyle name="20% - Accent5 3 2_Copy of Xl0000902.xls Don" xfId="223"/>
    <cellStyle name="20% - Accent5 3 3" xfId="224"/>
    <cellStyle name="20% - Accent5 3 3 2" xfId="225"/>
    <cellStyle name="20% - Accent5 3 3_Copy of Xl0000902.xls Don" xfId="226"/>
    <cellStyle name="20% - Accent5 3 4" xfId="227"/>
    <cellStyle name="20% - Accent5 3 4 2" xfId="228"/>
    <cellStyle name="20% - Accent5 3 4_Copy of Xl0000902.xls Don" xfId="229"/>
    <cellStyle name="20% - Accent5 3 5" xfId="230"/>
    <cellStyle name="20% - Accent5 3 5 2" xfId="231"/>
    <cellStyle name="20% - Accent5 3 5_Copy of Xl0000902.xls Don" xfId="232"/>
    <cellStyle name="20% - Accent5 3 6" xfId="233"/>
    <cellStyle name="20% - Accent5 3 6 2" xfId="234"/>
    <cellStyle name="20% - Accent5 3 6_Copy of Xl0000902.xls Don" xfId="235"/>
    <cellStyle name="20% - Accent5 3 7" xfId="236"/>
    <cellStyle name="20% - Accent5 3 7 2" xfId="237"/>
    <cellStyle name="20% - Accent5 3 7_Copy of Xl0000902.xls Don" xfId="238"/>
    <cellStyle name="20% - Accent5 3 8" xfId="239"/>
    <cellStyle name="20% - Accent5 3 8 2" xfId="240"/>
    <cellStyle name="20% - Accent5 3 8_Copy of Xl0000902.xls Don" xfId="241"/>
    <cellStyle name="20% - Accent5 3 9" xfId="242"/>
    <cellStyle name="20% - Accent5 3_Copy of Xl0000902.xls Don" xfId="243"/>
    <cellStyle name="20% - Accent6 2" xfId="244"/>
    <cellStyle name="20% - Accent6 2 2" xfId="245"/>
    <cellStyle name="20% - Accent6 2 2 2" xfId="246"/>
    <cellStyle name="20% - Accent6 2 2_Copy of Xl0000902.xls Don" xfId="247"/>
    <cellStyle name="20% - Accent6 2 3" xfId="248"/>
    <cellStyle name="20% - Accent6 2 3 2" xfId="249"/>
    <cellStyle name="20% - Accent6 2 3_Copy of Xl0000902.xls Don" xfId="250"/>
    <cellStyle name="20% - Accent6 2 4" xfId="251"/>
    <cellStyle name="20% - Accent6 2 4 2" xfId="252"/>
    <cellStyle name="20% - Accent6 2 4_Copy of Xl0000902.xls Don" xfId="253"/>
    <cellStyle name="20% - Accent6 2 5" xfId="254"/>
    <cellStyle name="20% - Accent6 2 5 2" xfId="255"/>
    <cellStyle name="20% - Accent6 2 5_Copy of Xl0000902.xls Don" xfId="256"/>
    <cellStyle name="20% - Accent6 2 6" xfId="257"/>
    <cellStyle name="20% - Accent6 2 6 2" xfId="258"/>
    <cellStyle name="20% - Accent6 2 6_Copy of Xl0000902.xls Don" xfId="259"/>
    <cellStyle name="20% - Accent6 2 7" xfId="260"/>
    <cellStyle name="20% - Accent6 2 7 2" xfId="261"/>
    <cellStyle name="20% - Accent6 2 7_Copy of Xl0000902.xls Don" xfId="262"/>
    <cellStyle name="20% - Accent6 2 8" xfId="263"/>
    <cellStyle name="20% - Accent6 2 8 2" xfId="264"/>
    <cellStyle name="20% - Accent6 2 8_Copy of Xl0000902.xls Don" xfId="265"/>
    <cellStyle name="20% - Accent6 2 9" xfId="266"/>
    <cellStyle name="20% - Accent6 2_Copy of Xl0000902.xls Don" xfId="267"/>
    <cellStyle name="20% - Accent6 3" xfId="268"/>
    <cellStyle name="20% - Accent6 3 2" xfId="269"/>
    <cellStyle name="20% - Accent6 3 2 2" xfId="270"/>
    <cellStyle name="20% - Accent6 3 2_Copy of Xl0000902.xls Don" xfId="271"/>
    <cellStyle name="20% - Accent6 3 3" xfId="272"/>
    <cellStyle name="20% - Accent6 3 3 2" xfId="273"/>
    <cellStyle name="20% - Accent6 3 3_Copy of Xl0000902.xls Don" xfId="274"/>
    <cellStyle name="20% - Accent6 3 4" xfId="275"/>
    <cellStyle name="20% - Accent6 3 4 2" xfId="276"/>
    <cellStyle name="20% - Accent6 3 4_Copy of Xl0000902.xls Don" xfId="277"/>
    <cellStyle name="20% - Accent6 3 5" xfId="278"/>
    <cellStyle name="20% - Accent6 3 5 2" xfId="279"/>
    <cellStyle name="20% - Accent6 3 5_Copy of Xl0000902.xls Don" xfId="280"/>
    <cellStyle name="20% - Accent6 3 6" xfId="281"/>
    <cellStyle name="20% - Accent6 3 6 2" xfId="282"/>
    <cellStyle name="20% - Accent6 3 6_Copy of Xl0000902.xls Don" xfId="283"/>
    <cellStyle name="20% - Accent6 3 7" xfId="284"/>
    <cellStyle name="20% - Accent6 3 7 2" xfId="285"/>
    <cellStyle name="20% - Accent6 3 7_Copy of Xl0000902.xls Don" xfId="286"/>
    <cellStyle name="20% - Accent6 3 8" xfId="287"/>
    <cellStyle name="20% - Accent6 3 8 2" xfId="288"/>
    <cellStyle name="20% - Accent6 3 8_Copy of Xl0000902.xls Don" xfId="289"/>
    <cellStyle name="20% - Accent6 3 9" xfId="290"/>
    <cellStyle name="20% - Accent6 3_Copy of Xl0000902.xls Don" xfId="291"/>
    <cellStyle name="40% - Accent1 2" xfId="292"/>
    <cellStyle name="40% - Accent1 2 2" xfId="293"/>
    <cellStyle name="40% - Accent1 2 2 2" xfId="294"/>
    <cellStyle name="40% - Accent1 2 2_Copy of Xl0000902.xls Don" xfId="295"/>
    <cellStyle name="40% - Accent1 2 3" xfId="296"/>
    <cellStyle name="40% - Accent1 2 3 2" xfId="297"/>
    <cellStyle name="40% - Accent1 2 3_Copy of Xl0000902.xls Don" xfId="298"/>
    <cellStyle name="40% - Accent1 2 4" xfId="299"/>
    <cellStyle name="40% - Accent1 2 4 2" xfId="300"/>
    <cellStyle name="40% - Accent1 2 4_Copy of Xl0000902.xls Don" xfId="301"/>
    <cellStyle name="40% - Accent1 2 5" xfId="302"/>
    <cellStyle name="40% - Accent1 2 5 2" xfId="303"/>
    <cellStyle name="40% - Accent1 2 5_Copy of Xl0000902.xls Don" xfId="304"/>
    <cellStyle name="40% - Accent1 2 6" xfId="305"/>
    <cellStyle name="40% - Accent1 2 6 2" xfId="306"/>
    <cellStyle name="40% - Accent1 2 6_Copy of Xl0000902.xls Don" xfId="307"/>
    <cellStyle name="40% - Accent1 2 7" xfId="308"/>
    <cellStyle name="40% - Accent1 2 7 2" xfId="309"/>
    <cellStyle name="40% - Accent1 2 7_Copy of Xl0000902.xls Don" xfId="310"/>
    <cellStyle name="40% - Accent1 2 8" xfId="311"/>
    <cellStyle name="40% - Accent1 2 8 2" xfId="312"/>
    <cellStyle name="40% - Accent1 2 8_Copy of Xl0000902.xls Don" xfId="313"/>
    <cellStyle name="40% - Accent1 2 9" xfId="314"/>
    <cellStyle name="40% - Accent1 2_Copy of Xl0000902.xls Don" xfId="315"/>
    <cellStyle name="40% - Accent1 3" xfId="316"/>
    <cellStyle name="40% - Accent1 3 2" xfId="317"/>
    <cellStyle name="40% - Accent1 3 2 2" xfId="318"/>
    <cellStyle name="40% - Accent1 3 2_Copy of Xl0000902.xls Don" xfId="319"/>
    <cellStyle name="40% - Accent1 3 3" xfId="320"/>
    <cellStyle name="40% - Accent1 3 3 2" xfId="321"/>
    <cellStyle name="40% - Accent1 3 3_Copy of Xl0000902.xls Don" xfId="322"/>
    <cellStyle name="40% - Accent1 3 4" xfId="323"/>
    <cellStyle name="40% - Accent1 3 4 2" xfId="324"/>
    <cellStyle name="40% - Accent1 3 4_Copy of Xl0000902.xls Don" xfId="325"/>
    <cellStyle name="40% - Accent1 3 5" xfId="326"/>
    <cellStyle name="40% - Accent1 3 5 2" xfId="327"/>
    <cellStyle name="40% - Accent1 3 5_Copy of Xl0000902.xls Don" xfId="328"/>
    <cellStyle name="40% - Accent1 3 6" xfId="329"/>
    <cellStyle name="40% - Accent1 3 6 2" xfId="330"/>
    <cellStyle name="40% - Accent1 3 6_Copy of Xl0000902.xls Don" xfId="331"/>
    <cellStyle name="40% - Accent1 3 7" xfId="332"/>
    <cellStyle name="40% - Accent1 3 7 2" xfId="333"/>
    <cellStyle name="40% - Accent1 3 7_Copy of Xl0000902.xls Don" xfId="334"/>
    <cellStyle name="40% - Accent1 3 8" xfId="335"/>
    <cellStyle name="40% - Accent1 3 8 2" xfId="336"/>
    <cellStyle name="40% - Accent1 3 8_Copy of Xl0000902.xls Don" xfId="337"/>
    <cellStyle name="40% - Accent1 3 9" xfId="338"/>
    <cellStyle name="40% - Accent1 3_Copy of Xl0000902.xls Don" xfId="339"/>
    <cellStyle name="40% - Accent2 2" xfId="340"/>
    <cellStyle name="40% - Accent2 2 2" xfId="341"/>
    <cellStyle name="40% - Accent2 2 2 2" xfId="342"/>
    <cellStyle name="40% - Accent2 2 2_Copy of Xl0000902.xls Don" xfId="343"/>
    <cellStyle name="40% - Accent2 2 3" xfId="344"/>
    <cellStyle name="40% - Accent2 2 3 2" xfId="345"/>
    <cellStyle name="40% - Accent2 2 3_Copy of Xl0000902.xls Don" xfId="346"/>
    <cellStyle name="40% - Accent2 2 4" xfId="347"/>
    <cellStyle name="40% - Accent2 2 4 2" xfId="348"/>
    <cellStyle name="40% - Accent2 2 4_Copy of Xl0000902.xls Don" xfId="349"/>
    <cellStyle name="40% - Accent2 2 5" xfId="350"/>
    <cellStyle name="40% - Accent2 2 5 2" xfId="351"/>
    <cellStyle name="40% - Accent2 2 5_Copy of Xl0000902.xls Don" xfId="352"/>
    <cellStyle name="40% - Accent2 2 6" xfId="353"/>
    <cellStyle name="40% - Accent2 2 6 2" xfId="354"/>
    <cellStyle name="40% - Accent2 2 6_Copy of Xl0000902.xls Don" xfId="355"/>
    <cellStyle name="40% - Accent2 2 7" xfId="356"/>
    <cellStyle name="40% - Accent2 2 7 2" xfId="357"/>
    <cellStyle name="40% - Accent2 2 7_Copy of Xl0000902.xls Don" xfId="358"/>
    <cellStyle name="40% - Accent2 2 8" xfId="359"/>
    <cellStyle name="40% - Accent2 2 8 2" xfId="360"/>
    <cellStyle name="40% - Accent2 2 8_Copy of Xl0000902.xls Don" xfId="361"/>
    <cellStyle name="40% - Accent2 2 9" xfId="362"/>
    <cellStyle name="40% - Accent2 2_Copy of Xl0000902.xls Don" xfId="363"/>
    <cellStyle name="40% - Accent2 3" xfId="364"/>
    <cellStyle name="40% - Accent2 3 2" xfId="365"/>
    <cellStyle name="40% - Accent2 3 2 2" xfId="366"/>
    <cellStyle name="40% - Accent2 3 2_Copy of Xl0000902.xls Don" xfId="367"/>
    <cellStyle name="40% - Accent2 3 3" xfId="368"/>
    <cellStyle name="40% - Accent2 3 3 2" xfId="369"/>
    <cellStyle name="40% - Accent2 3 3_Copy of Xl0000902.xls Don" xfId="370"/>
    <cellStyle name="40% - Accent2 3 4" xfId="371"/>
    <cellStyle name="40% - Accent2 3 4 2" xfId="372"/>
    <cellStyle name="40% - Accent2 3 4_Copy of Xl0000902.xls Don" xfId="373"/>
    <cellStyle name="40% - Accent2 3 5" xfId="374"/>
    <cellStyle name="40% - Accent2 3 5 2" xfId="375"/>
    <cellStyle name="40% - Accent2 3 5_Copy of Xl0000902.xls Don" xfId="376"/>
    <cellStyle name="40% - Accent2 3 6" xfId="377"/>
    <cellStyle name="40% - Accent2 3 6 2" xfId="378"/>
    <cellStyle name="40% - Accent2 3 6_Copy of Xl0000902.xls Don" xfId="379"/>
    <cellStyle name="40% - Accent2 3 7" xfId="380"/>
    <cellStyle name="40% - Accent2 3 7 2" xfId="381"/>
    <cellStyle name="40% - Accent2 3 7_Copy of Xl0000902.xls Don" xfId="382"/>
    <cellStyle name="40% - Accent2 3 8" xfId="383"/>
    <cellStyle name="40% - Accent2 3 8 2" xfId="384"/>
    <cellStyle name="40% - Accent2 3 8_Copy of Xl0000902.xls Don" xfId="385"/>
    <cellStyle name="40% - Accent2 3 9" xfId="386"/>
    <cellStyle name="40% - Accent2 3_Copy of Xl0000902.xls Don" xfId="387"/>
    <cellStyle name="40% - Accent3 2" xfId="388"/>
    <cellStyle name="40% - Accent3 2 2" xfId="389"/>
    <cellStyle name="40% - Accent3 2 2 2" xfId="390"/>
    <cellStyle name="40% - Accent3 2 2_Copy of Xl0000902.xls Don" xfId="391"/>
    <cellStyle name="40% - Accent3 2 3" xfId="392"/>
    <cellStyle name="40% - Accent3 2 3 2" xfId="393"/>
    <cellStyle name="40% - Accent3 2 3_Copy of Xl0000902.xls Don" xfId="394"/>
    <cellStyle name="40% - Accent3 2 4" xfId="395"/>
    <cellStyle name="40% - Accent3 2 4 2" xfId="396"/>
    <cellStyle name="40% - Accent3 2 4_Copy of Xl0000902.xls Don" xfId="397"/>
    <cellStyle name="40% - Accent3 2 5" xfId="398"/>
    <cellStyle name="40% - Accent3 2 5 2" xfId="399"/>
    <cellStyle name="40% - Accent3 2 5_Copy of Xl0000902.xls Don" xfId="400"/>
    <cellStyle name="40% - Accent3 2 6" xfId="401"/>
    <cellStyle name="40% - Accent3 2 6 2" xfId="402"/>
    <cellStyle name="40% - Accent3 2 6_Copy of Xl0000902.xls Don" xfId="403"/>
    <cellStyle name="40% - Accent3 2 7" xfId="404"/>
    <cellStyle name="40% - Accent3 2 7 2" xfId="405"/>
    <cellStyle name="40% - Accent3 2 7_Copy of Xl0000902.xls Don" xfId="406"/>
    <cellStyle name="40% - Accent3 2 8" xfId="407"/>
    <cellStyle name="40% - Accent3 2 8 2" xfId="408"/>
    <cellStyle name="40% - Accent3 2 8_Copy of Xl0000902.xls Don" xfId="409"/>
    <cellStyle name="40% - Accent3 2 9" xfId="410"/>
    <cellStyle name="40% - Accent3 2_Copy of Xl0000902.xls Don" xfId="411"/>
    <cellStyle name="40% - Accent3 3" xfId="412"/>
    <cellStyle name="40% - Accent3 3 2" xfId="413"/>
    <cellStyle name="40% - Accent3 3 2 2" xfId="414"/>
    <cellStyle name="40% - Accent3 3 2_Copy of Xl0000902.xls Don" xfId="415"/>
    <cellStyle name="40% - Accent3 3 3" xfId="416"/>
    <cellStyle name="40% - Accent3 3 3 2" xfId="417"/>
    <cellStyle name="40% - Accent3 3 3_Copy of Xl0000902.xls Don" xfId="418"/>
    <cellStyle name="40% - Accent3 3 4" xfId="419"/>
    <cellStyle name="40% - Accent3 3 4 2" xfId="420"/>
    <cellStyle name="40% - Accent3 3 4_Copy of Xl0000902.xls Don" xfId="421"/>
    <cellStyle name="40% - Accent3 3 5" xfId="422"/>
    <cellStyle name="40% - Accent3 3 5 2" xfId="423"/>
    <cellStyle name="40% - Accent3 3 5_Copy of Xl0000902.xls Don" xfId="424"/>
    <cellStyle name="40% - Accent3 3 6" xfId="425"/>
    <cellStyle name="40% - Accent3 3 6 2" xfId="426"/>
    <cellStyle name="40% - Accent3 3 6_Copy of Xl0000902.xls Don" xfId="427"/>
    <cellStyle name="40% - Accent3 3 7" xfId="428"/>
    <cellStyle name="40% - Accent3 3 7 2" xfId="429"/>
    <cellStyle name="40% - Accent3 3 7_Copy of Xl0000902.xls Don" xfId="430"/>
    <cellStyle name="40% - Accent3 3 8" xfId="431"/>
    <cellStyle name="40% - Accent3 3 8 2" xfId="432"/>
    <cellStyle name="40% - Accent3 3 8_Copy of Xl0000902.xls Don" xfId="433"/>
    <cellStyle name="40% - Accent3 3 9" xfId="434"/>
    <cellStyle name="40% - Accent3 3_Copy of Xl0000902.xls Don" xfId="435"/>
    <cellStyle name="40% - Accent4 2" xfId="436"/>
    <cellStyle name="40% - Accent4 2 2" xfId="437"/>
    <cellStyle name="40% - Accent4 2 2 2" xfId="438"/>
    <cellStyle name="40% - Accent4 2 2_Copy of Xl0000902.xls Don" xfId="439"/>
    <cellStyle name="40% - Accent4 2 3" xfId="440"/>
    <cellStyle name="40% - Accent4 2 3 2" xfId="441"/>
    <cellStyle name="40% - Accent4 2 3_Copy of Xl0000902.xls Don" xfId="442"/>
    <cellStyle name="40% - Accent4 2 4" xfId="443"/>
    <cellStyle name="40% - Accent4 2 4 2" xfId="444"/>
    <cellStyle name="40% - Accent4 2 4_Copy of Xl0000902.xls Don" xfId="445"/>
    <cellStyle name="40% - Accent4 2 5" xfId="446"/>
    <cellStyle name="40% - Accent4 2 5 2" xfId="447"/>
    <cellStyle name="40% - Accent4 2 5_Copy of Xl0000902.xls Don" xfId="448"/>
    <cellStyle name="40% - Accent4 2 6" xfId="449"/>
    <cellStyle name="40% - Accent4 2 6 2" xfId="450"/>
    <cellStyle name="40% - Accent4 2 6_Copy of Xl0000902.xls Don" xfId="451"/>
    <cellStyle name="40% - Accent4 2 7" xfId="452"/>
    <cellStyle name="40% - Accent4 2 7 2" xfId="453"/>
    <cellStyle name="40% - Accent4 2 7_Copy of Xl0000902.xls Don" xfId="454"/>
    <cellStyle name="40% - Accent4 2 8" xfId="455"/>
    <cellStyle name="40% - Accent4 2 8 2" xfId="456"/>
    <cellStyle name="40% - Accent4 2 8_Copy of Xl0000902.xls Don" xfId="457"/>
    <cellStyle name="40% - Accent4 2 9" xfId="458"/>
    <cellStyle name="40% - Accent4 2_Copy of Xl0000902.xls Don" xfId="459"/>
    <cellStyle name="40% - Accent4 3" xfId="460"/>
    <cellStyle name="40% - Accent4 3 2" xfId="461"/>
    <cellStyle name="40% - Accent4 3 2 2" xfId="462"/>
    <cellStyle name="40% - Accent4 3 2_Copy of Xl0000902.xls Don" xfId="463"/>
    <cellStyle name="40% - Accent4 3 3" xfId="464"/>
    <cellStyle name="40% - Accent4 3 3 2" xfId="465"/>
    <cellStyle name="40% - Accent4 3 3_Copy of Xl0000902.xls Don" xfId="466"/>
    <cellStyle name="40% - Accent4 3 4" xfId="467"/>
    <cellStyle name="40% - Accent4 3 4 2" xfId="468"/>
    <cellStyle name="40% - Accent4 3 4_Copy of Xl0000902.xls Don" xfId="469"/>
    <cellStyle name="40% - Accent4 3 5" xfId="470"/>
    <cellStyle name="40% - Accent4 3 5 2" xfId="471"/>
    <cellStyle name="40% - Accent4 3 5_Copy of Xl0000902.xls Don" xfId="472"/>
    <cellStyle name="40% - Accent4 3 6" xfId="473"/>
    <cellStyle name="40% - Accent4 3 6 2" xfId="474"/>
    <cellStyle name="40% - Accent4 3 6_Copy of Xl0000902.xls Don" xfId="475"/>
    <cellStyle name="40% - Accent4 3 7" xfId="476"/>
    <cellStyle name="40% - Accent4 3 7 2" xfId="477"/>
    <cellStyle name="40% - Accent4 3 7_Copy of Xl0000902.xls Don" xfId="478"/>
    <cellStyle name="40% - Accent4 3 8" xfId="479"/>
    <cellStyle name="40% - Accent4 3 8 2" xfId="480"/>
    <cellStyle name="40% - Accent4 3 8_Copy of Xl0000902.xls Don" xfId="481"/>
    <cellStyle name="40% - Accent4 3 9" xfId="482"/>
    <cellStyle name="40% - Accent4 3_Copy of Xl0000902.xls Don" xfId="483"/>
    <cellStyle name="40% - Accent5 2" xfId="484"/>
    <cellStyle name="40% - Accent5 2 2" xfId="485"/>
    <cellStyle name="40% - Accent5 2 2 2" xfId="486"/>
    <cellStyle name="40% - Accent5 2 2_Copy of Xl0000902.xls Don" xfId="487"/>
    <cellStyle name="40% - Accent5 2 3" xfId="488"/>
    <cellStyle name="40% - Accent5 2 3 2" xfId="489"/>
    <cellStyle name="40% - Accent5 2 3_Copy of Xl0000902.xls Don" xfId="490"/>
    <cellStyle name="40% - Accent5 2 4" xfId="491"/>
    <cellStyle name="40% - Accent5 2 4 2" xfId="492"/>
    <cellStyle name="40% - Accent5 2 4_Copy of Xl0000902.xls Don" xfId="493"/>
    <cellStyle name="40% - Accent5 2 5" xfId="494"/>
    <cellStyle name="40% - Accent5 2 5 2" xfId="495"/>
    <cellStyle name="40% - Accent5 2 5_Copy of Xl0000902.xls Don" xfId="496"/>
    <cellStyle name="40% - Accent5 2 6" xfId="497"/>
    <cellStyle name="40% - Accent5 2 6 2" xfId="498"/>
    <cellStyle name="40% - Accent5 2 6_Copy of Xl0000902.xls Don" xfId="499"/>
    <cellStyle name="40% - Accent5 2 7" xfId="500"/>
    <cellStyle name="40% - Accent5 2 7 2" xfId="501"/>
    <cellStyle name="40% - Accent5 2 7_Copy of Xl0000902.xls Don" xfId="502"/>
    <cellStyle name="40% - Accent5 2 8" xfId="503"/>
    <cellStyle name="40% - Accent5 2 8 2" xfId="504"/>
    <cellStyle name="40% - Accent5 2 8_Copy of Xl0000902.xls Don" xfId="505"/>
    <cellStyle name="40% - Accent5 2 9" xfId="506"/>
    <cellStyle name="40% - Accent5 2_Copy of Xl0000902.xls Don" xfId="507"/>
    <cellStyle name="40% - Accent5 3" xfId="508"/>
    <cellStyle name="40% - Accent5 3 2" xfId="509"/>
    <cellStyle name="40% - Accent5 3 2 2" xfId="510"/>
    <cellStyle name="40% - Accent5 3 2_Copy of Xl0000902.xls Don" xfId="511"/>
    <cellStyle name="40% - Accent5 3 3" xfId="512"/>
    <cellStyle name="40% - Accent5 3 3 2" xfId="513"/>
    <cellStyle name="40% - Accent5 3 3_Copy of Xl0000902.xls Don" xfId="514"/>
    <cellStyle name="40% - Accent5 3 4" xfId="515"/>
    <cellStyle name="40% - Accent5 3 4 2" xfId="516"/>
    <cellStyle name="40% - Accent5 3 4_Copy of Xl0000902.xls Don" xfId="517"/>
    <cellStyle name="40% - Accent5 3 5" xfId="518"/>
    <cellStyle name="40% - Accent5 3 5 2" xfId="519"/>
    <cellStyle name="40% - Accent5 3 5_Copy of Xl0000902.xls Don" xfId="520"/>
    <cellStyle name="40% - Accent5 3 6" xfId="521"/>
    <cellStyle name="40% - Accent5 3 6 2" xfId="522"/>
    <cellStyle name="40% - Accent5 3 6_Copy of Xl0000902.xls Don" xfId="523"/>
    <cellStyle name="40% - Accent5 3 7" xfId="524"/>
    <cellStyle name="40% - Accent5 3 7 2" xfId="525"/>
    <cellStyle name="40% - Accent5 3 7_Copy of Xl0000902.xls Don" xfId="526"/>
    <cellStyle name="40% - Accent5 3 8" xfId="527"/>
    <cellStyle name="40% - Accent5 3 8 2" xfId="528"/>
    <cellStyle name="40% - Accent5 3 8_Copy of Xl0000902.xls Don" xfId="529"/>
    <cellStyle name="40% - Accent5 3 9" xfId="530"/>
    <cellStyle name="40% - Accent5 3_Copy of Xl0000902.xls Don" xfId="531"/>
    <cellStyle name="40% - Accent6 2" xfId="532"/>
    <cellStyle name="40% - Accent6 2 2" xfId="533"/>
    <cellStyle name="40% - Accent6 2 2 2" xfId="534"/>
    <cellStyle name="40% - Accent6 2 2_Copy of Xl0000902.xls Don" xfId="535"/>
    <cellStyle name="40% - Accent6 2 3" xfId="536"/>
    <cellStyle name="40% - Accent6 2 3 2" xfId="537"/>
    <cellStyle name="40% - Accent6 2 3_Copy of Xl0000902.xls Don" xfId="538"/>
    <cellStyle name="40% - Accent6 2 4" xfId="539"/>
    <cellStyle name="40% - Accent6 2 4 2" xfId="540"/>
    <cellStyle name="40% - Accent6 2 4_Copy of Xl0000902.xls Don" xfId="541"/>
    <cellStyle name="40% - Accent6 2 5" xfId="542"/>
    <cellStyle name="40% - Accent6 2 5 2" xfId="543"/>
    <cellStyle name="40% - Accent6 2 5_Copy of Xl0000902.xls Don" xfId="544"/>
    <cellStyle name="40% - Accent6 2 6" xfId="545"/>
    <cellStyle name="40% - Accent6 2 6 2" xfId="546"/>
    <cellStyle name="40% - Accent6 2 6_Copy of Xl0000902.xls Don" xfId="547"/>
    <cellStyle name="40% - Accent6 2 7" xfId="548"/>
    <cellStyle name="40% - Accent6 2 7 2" xfId="549"/>
    <cellStyle name="40% - Accent6 2 7_Copy of Xl0000902.xls Don" xfId="550"/>
    <cellStyle name="40% - Accent6 2 8" xfId="551"/>
    <cellStyle name="40% - Accent6 2 8 2" xfId="552"/>
    <cellStyle name="40% - Accent6 2 8_Copy of Xl0000902.xls Don" xfId="553"/>
    <cellStyle name="40% - Accent6 2 9" xfId="554"/>
    <cellStyle name="40% - Accent6 2_Copy of Xl0000902.xls Don" xfId="555"/>
    <cellStyle name="40% - Accent6 3" xfId="556"/>
    <cellStyle name="40% - Accent6 3 2" xfId="557"/>
    <cellStyle name="40% - Accent6 3 2 2" xfId="558"/>
    <cellStyle name="40% - Accent6 3 2_Copy of Xl0000902.xls Don" xfId="559"/>
    <cellStyle name="40% - Accent6 3 3" xfId="560"/>
    <cellStyle name="40% - Accent6 3 3 2" xfId="561"/>
    <cellStyle name="40% - Accent6 3 3_Copy of Xl0000902.xls Don" xfId="562"/>
    <cellStyle name="40% - Accent6 3 4" xfId="563"/>
    <cellStyle name="40% - Accent6 3 4 2" xfId="564"/>
    <cellStyle name="40% - Accent6 3 4_Copy of Xl0000902.xls Don" xfId="565"/>
    <cellStyle name="40% - Accent6 3 5" xfId="566"/>
    <cellStyle name="40% - Accent6 3 5 2" xfId="567"/>
    <cellStyle name="40% - Accent6 3 5_Copy of Xl0000902.xls Don" xfId="568"/>
    <cellStyle name="40% - Accent6 3 6" xfId="569"/>
    <cellStyle name="40% - Accent6 3 6 2" xfId="570"/>
    <cellStyle name="40% - Accent6 3 6_Copy of Xl0000902.xls Don" xfId="571"/>
    <cellStyle name="40% - Accent6 3 7" xfId="572"/>
    <cellStyle name="40% - Accent6 3 7 2" xfId="573"/>
    <cellStyle name="40% - Accent6 3 7_Copy of Xl0000902.xls Don" xfId="574"/>
    <cellStyle name="40% - Accent6 3 8" xfId="575"/>
    <cellStyle name="40% - Accent6 3 8 2" xfId="576"/>
    <cellStyle name="40% - Accent6 3 8_Copy of Xl0000902.xls Don" xfId="577"/>
    <cellStyle name="40% - Accent6 3 9" xfId="578"/>
    <cellStyle name="40% - Accent6 3_Copy of Xl0000902.xls Don" xfId="579"/>
    <cellStyle name="60% - Accent1 2" xfId="580"/>
    <cellStyle name="60% - Accent1 2 2" xfId="581"/>
    <cellStyle name="60% - Accent1 2 3" xfId="582"/>
    <cellStyle name="60% - Accent1 2 4" xfId="583"/>
    <cellStyle name="60% - Accent1 2 5" xfId="584"/>
    <cellStyle name="60% - Accent1 2 6" xfId="585"/>
    <cellStyle name="60% - Accent1 2 7" xfId="586"/>
    <cellStyle name="60% - Accent1 2 8" xfId="587"/>
    <cellStyle name="60% - Accent1 3" xfId="588"/>
    <cellStyle name="60% - Accent1 3 2" xfId="589"/>
    <cellStyle name="60% - Accent1 3 3" xfId="590"/>
    <cellStyle name="60% - Accent1 3 4" xfId="591"/>
    <cellStyle name="60% - Accent1 3 5" xfId="592"/>
    <cellStyle name="60% - Accent1 3 6" xfId="593"/>
    <cellStyle name="60% - Accent1 3 7" xfId="594"/>
    <cellStyle name="60% - Accent1 3 8" xfId="595"/>
    <cellStyle name="60% - Accent2 2" xfId="596"/>
    <cellStyle name="60% - Accent2 2 2" xfId="597"/>
    <cellStyle name="60% - Accent2 2 3" xfId="598"/>
    <cellStyle name="60% - Accent2 2 4" xfId="599"/>
    <cellStyle name="60% - Accent2 2 5" xfId="600"/>
    <cellStyle name="60% - Accent2 2 6" xfId="601"/>
    <cellStyle name="60% - Accent2 2 7" xfId="602"/>
    <cellStyle name="60% - Accent2 2 8" xfId="603"/>
    <cellStyle name="60% - Accent2 3" xfId="604"/>
    <cellStyle name="60% - Accent2 3 2" xfId="605"/>
    <cellStyle name="60% - Accent2 3 3" xfId="606"/>
    <cellStyle name="60% - Accent2 3 4" xfId="607"/>
    <cellStyle name="60% - Accent2 3 5" xfId="608"/>
    <cellStyle name="60% - Accent2 3 6" xfId="609"/>
    <cellStyle name="60% - Accent2 3 7" xfId="610"/>
    <cellStyle name="60% - Accent2 3 8" xfId="611"/>
    <cellStyle name="60% - Accent3 2" xfId="612"/>
    <cellStyle name="60% - Accent3 2 2" xfId="613"/>
    <cellStyle name="60% - Accent3 2 3" xfId="614"/>
    <cellStyle name="60% - Accent3 2 4" xfId="615"/>
    <cellStyle name="60% - Accent3 2 5" xfId="616"/>
    <cellStyle name="60% - Accent3 2 6" xfId="617"/>
    <cellStyle name="60% - Accent3 2 7" xfId="618"/>
    <cellStyle name="60% - Accent3 2 8" xfId="619"/>
    <cellStyle name="60% - Accent3 3" xfId="620"/>
    <cellStyle name="60% - Accent3 3 2" xfId="621"/>
    <cellStyle name="60% - Accent3 3 3" xfId="622"/>
    <cellStyle name="60% - Accent3 3 4" xfId="623"/>
    <cellStyle name="60% - Accent3 3 5" xfId="624"/>
    <cellStyle name="60% - Accent3 3 6" xfId="625"/>
    <cellStyle name="60% - Accent3 3 7" xfId="626"/>
    <cellStyle name="60% - Accent3 3 8" xfId="627"/>
    <cellStyle name="60% - Accent4 2" xfId="628"/>
    <cellStyle name="60% - Accent4 2 2" xfId="629"/>
    <cellStyle name="60% - Accent4 2 3" xfId="630"/>
    <cellStyle name="60% - Accent4 2 4" xfId="631"/>
    <cellStyle name="60% - Accent4 2 5" xfId="632"/>
    <cellStyle name="60% - Accent4 2 6" xfId="633"/>
    <cellStyle name="60% - Accent4 2 7" xfId="634"/>
    <cellStyle name="60% - Accent4 2 8" xfId="635"/>
    <cellStyle name="60% - Accent4 3" xfId="636"/>
    <cellStyle name="60% - Accent4 3 2" xfId="637"/>
    <cellStyle name="60% - Accent4 3 3" xfId="638"/>
    <cellStyle name="60% - Accent4 3 4" xfId="639"/>
    <cellStyle name="60% - Accent4 3 5" xfId="640"/>
    <cellStyle name="60% - Accent4 3 6" xfId="641"/>
    <cellStyle name="60% - Accent4 3 7" xfId="642"/>
    <cellStyle name="60% - Accent4 3 8" xfId="643"/>
    <cellStyle name="60% - Accent5 2" xfId="644"/>
    <cellStyle name="60% - Accent5 2 2" xfId="645"/>
    <cellStyle name="60% - Accent5 2 3" xfId="646"/>
    <cellStyle name="60% - Accent5 2 4" xfId="647"/>
    <cellStyle name="60% - Accent5 2 5" xfId="648"/>
    <cellStyle name="60% - Accent5 2 6" xfId="649"/>
    <cellStyle name="60% - Accent5 2 7" xfId="650"/>
    <cellStyle name="60% - Accent5 2 8" xfId="651"/>
    <cellStyle name="60% - Accent5 3" xfId="652"/>
    <cellStyle name="60% - Accent5 3 2" xfId="653"/>
    <cellStyle name="60% - Accent5 3 3" xfId="654"/>
    <cellStyle name="60% - Accent5 3 4" xfId="655"/>
    <cellStyle name="60% - Accent5 3 5" xfId="656"/>
    <cellStyle name="60% - Accent5 3 6" xfId="657"/>
    <cellStyle name="60% - Accent5 3 7" xfId="658"/>
    <cellStyle name="60% - Accent5 3 8" xfId="659"/>
    <cellStyle name="60% - Accent6 2" xfId="660"/>
    <cellStyle name="60% - Accent6 2 2" xfId="661"/>
    <cellStyle name="60% - Accent6 2 3" xfId="662"/>
    <cellStyle name="60% - Accent6 2 4" xfId="663"/>
    <cellStyle name="60% - Accent6 2 5" xfId="664"/>
    <cellStyle name="60% - Accent6 2 6" xfId="665"/>
    <cellStyle name="60% - Accent6 2 7" xfId="666"/>
    <cellStyle name="60% - Accent6 2 8" xfId="667"/>
    <cellStyle name="60% - Accent6 3" xfId="668"/>
    <cellStyle name="60% - Accent6 3 2" xfId="669"/>
    <cellStyle name="60% - Accent6 3 3" xfId="670"/>
    <cellStyle name="60% - Accent6 3 4" xfId="671"/>
    <cellStyle name="60% - Accent6 3 5" xfId="672"/>
    <cellStyle name="60% - Accent6 3 6" xfId="673"/>
    <cellStyle name="60% - Accent6 3 7" xfId="674"/>
    <cellStyle name="60% - Accent6 3 8" xfId="675"/>
    <cellStyle name="Accent1 2" xfId="676"/>
    <cellStyle name="Accent1 2 2" xfId="677"/>
    <cellStyle name="Accent1 2 3" xfId="678"/>
    <cellStyle name="Accent1 2 4" xfId="679"/>
    <cellStyle name="Accent1 2 5" xfId="680"/>
    <cellStyle name="Accent1 2 6" xfId="681"/>
    <cellStyle name="Accent1 2 7" xfId="682"/>
    <cellStyle name="Accent1 2 8" xfId="683"/>
    <cellStyle name="Accent1 3" xfId="684"/>
    <cellStyle name="Accent1 3 2" xfId="685"/>
    <cellStyle name="Accent1 3 3" xfId="686"/>
    <cellStyle name="Accent1 3 4" xfId="687"/>
    <cellStyle name="Accent1 3 5" xfId="688"/>
    <cellStyle name="Accent1 3 6" xfId="689"/>
    <cellStyle name="Accent1 3 7" xfId="690"/>
    <cellStyle name="Accent1 3 8" xfId="691"/>
    <cellStyle name="Accent2 2" xfId="692"/>
    <cellStyle name="Accent2 2 2" xfId="693"/>
    <cellStyle name="Accent2 2 3" xfId="694"/>
    <cellStyle name="Accent2 2 4" xfId="695"/>
    <cellStyle name="Accent2 2 5" xfId="696"/>
    <cellStyle name="Accent2 2 6" xfId="697"/>
    <cellStyle name="Accent2 2 7" xfId="698"/>
    <cellStyle name="Accent2 2 8" xfId="699"/>
    <cellStyle name="Accent2 3" xfId="700"/>
    <cellStyle name="Accent2 3 2" xfId="701"/>
    <cellStyle name="Accent2 3 3" xfId="702"/>
    <cellStyle name="Accent2 3 4" xfId="703"/>
    <cellStyle name="Accent2 3 5" xfId="704"/>
    <cellStyle name="Accent2 3 6" xfId="705"/>
    <cellStyle name="Accent2 3 7" xfId="706"/>
    <cellStyle name="Accent2 3 8" xfId="707"/>
    <cellStyle name="Accent3 2" xfId="708"/>
    <cellStyle name="Accent3 2 2" xfId="709"/>
    <cellStyle name="Accent3 2 3" xfId="710"/>
    <cellStyle name="Accent3 2 4" xfId="711"/>
    <cellStyle name="Accent3 2 5" xfId="712"/>
    <cellStyle name="Accent3 2 6" xfId="713"/>
    <cellStyle name="Accent3 2 7" xfId="714"/>
    <cellStyle name="Accent3 2 8" xfId="715"/>
    <cellStyle name="Accent3 3" xfId="716"/>
    <cellStyle name="Accent3 3 2" xfId="717"/>
    <cellStyle name="Accent3 3 3" xfId="718"/>
    <cellStyle name="Accent3 3 4" xfId="719"/>
    <cellStyle name="Accent3 3 5" xfId="720"/>
    <cellStyle name="Accent3 3 6" xfId="721"/>
    <cellStyle name="Accent3 3 7" xfId="722"/>
    <cellStyle name="Accent3 3 8" xfId="723"/>
    <cellStyle name="Accent4 2" xfId="724"/>
    <cellStyle name="Accent4 2 2" xfId="725"/>
    <cellStyle name="Accent4 2 3" xfId="726"/>
    <cellStyle name="Accent4 2 4" xfId="727"/>
    <cellStyle name="Accent4 2 5" xfId="728"/>
    <cellStyle name="Accent4 2 6" xfId="729"/>
    <cellStyle name="Accent4 2 7" xfId="730"/>
    <cellStyle name="Accent4 2 8" xfId="731"/>
    <cellStyle name="Accent4 3" xfId="732"/>
    <cellStyle name="Accent4 3 2" xfId="733"/>
    <cellStyle name="Accent4 3 3" xfId="734"/>
    <cellStyle name="Accent4 3 4" xfId="735"/>
    <cellStyle name="Accent4 3 5" xfId="736"/>
    <cellStyle name="Accent4 3 6" xfId="737"/>
    <cellStyle name="Accent4 3 7" xfId="738"/>
    <cellStyle name="Accent4 3 8" xfId="739"/>
    <cellStyle name="Accent5 2" xfId="740"/>
    <cellStyle name="Accent5 2 2" xfId="741"/>
    <cellStyle name="Accent5 2 3" xfId="742"/>
    <cellStyle name="Accent5 2 4" xfId="743"/>
    <cellStyle name="Accent5 2 5" xfId="744"/>
    <cellStyle name="Accent5 2 6" xfId="745"/>
    <cellStyle name="Accent5 2 7" xfId="746"/>
    <cellStyle name="Accent5 2 8" xfId="747"/>
    <cellStyle name="Accent5 3" xfId="748"/>
    <cellStyle name="Accent5 3 2" xfId="749"/>
    <cellStyle name="Accent5 3 3" xfId="750"/>
    <cellStyle name="Accent5 3 4" xfId="751"/>
    <cellStyle name="Accent5 3 5" xfId="752"/>
    <cellStyle name="Accent5 3 6" xfId="753"/>
    <cellStyle name="Accent5 3 7" xfId="754"/>
    <cellStyle name="Accent5 3 8" xfId="755"/>
    <cellStyle name="Accent6 2" xfId="756"/>
    <cellStyle name="Accent6 2 2" xfId="757"/>
    <cellStyle name="Accent6 2 3" xfId="758"/>
    <cellStyle name="Accent6 2 4" xfId="759"/>
    <cellStyle name="Accent6 2 5" xfId="760"/>
    <cellStyle name="Accent6 2 6" xfId="761"/>
    <cellStyle name="Accent6 2 7" xfId="762"/>
    <cellStyle name="Accent6 2 8" xfId="763"/>
    <cellStyle name="Accent6 3" xfId="764"/>
    <cellStyle name="Accent6 3 2" xfId="765"/>
    <cellStyle name="Accent6 3 3" xfId="766"/>
    <cellStyle name="Accent6 3 4" xfId="767"/>
    <cellStyle name="Accent6 3 5" xfId="768"/>
    <cellStyle name="Accent6 3 6" xfId="769"/>
    <cellStyle name="Accent6 3 7" xfId="770"/>
    <cellStyle name="Accent6 3 8" xfId="771"/>
    <cellStyle name="Bad 2" xfId="772"/>
    <cellStyle name="Bad 2 2" xfId="773"/>
    <cellStyle name="Bad 2 3" xfId="774"/>
    <cellStyle name="Bad 2 4" xfId="775"/>
    <cellStyle name="Bad 2 5" xfId="776"/>
    <cellStyle name="Bad 2 6" xfId="777"/>
    <cellStyle name="Bad 2 7" xfId="778"/>
    <cellStyle name="Bad 2 8" xfId="779"/>
    <cellStyle name="Bad 3" xfId="780"/>
    <cellStyle name="Bad 3 2" xfId="781"/>
    <cellStyle name="Bad 3 3" xfId="782"/>
    <cellStyle name="Bad 3 4" xfId="783"/>
    <cellStyle name="Bad 3 5" xfId="784"/>
    <cellStyle name="Bad 3 6" xfId="785"/>
    <cellStyle name="Bad 3 7" xfId="786"/>
    <cellStyle name="Bad 3 8" xfId="787"/>
    <cellStyle name="Calculation 2" xfId="788"/>
    <cellStyle name="Calculation 2 2" xfId="789"/>
    <cellStyle name="Calculation 2 3" xfId="790"/>
    <cellStyle name="Calculation 2 4" xfId="791"/>
    <cellStyle name="Calculation 2 5" xfId="792"/>
    <cellStyle name="Calculation 2 6" xfId="793"/>
    <cellStyle name="Calculation 2 7" xfId="794"/>
    <cellStyle name="Calculation 2 8" xfId="795"/>
    <cellStyle name="Calculation 3" xfId="796"/>
    <cellStyle name="Calculation 3 2" xfId="797"/>
    <cellStyle name="Calculation 3 3" xfId="798"/>
    <cellStyle name="Calculation 3 4" xfId="799"/>
    <cellStyle name="Calculation 3 5" xfId="800"/>
    <cellStyle name="Calculation 3 6" xfId="801"/>
    <cellStyle name="Calculation 3 7" xfId="802"/>
    <cellStyle name="Calculation 3 8" xfId="803"/>
    <cellStyle name="Check Cell 2" xfId="804"/>
    <cellStyle name="Check Cell 2 2" xfId="805"/>
    <cellStyle name="Check Cell 2 3" xfId="806"/>
    <cellStyle name="Check Cell 2 4" xfId="807"/>
    <cellStyle name="Check Cell 2 5" xfId="808"/>
    <cellStyle name="Check Cell 2 6" xfId="809"/>
    <cellStyle name="Check Cell 2 7" xfId="810"/>
    <cellStyle name="Check Cell 2 8" xfId="811"/>
    <cellStyle name="Check Cell 3" xfId="812"/>
    <cellStyle name="Check Cell 3 2" xfId="813"/>
    <cellStyle name="Check Cell 3 3" xfId="814"/>
    <cellStyle name="Check Cell 3 4" xfId="815"/>
    <cellStyle name="Check Cell 3 5" xfId="816"/>
    <cellStyle name="Check Cell 3 6" xfId="817"/>
    <cellStyle name="Check Cell 3 7" xfId="818"/>
    <cellStyle name="Check Cell 3 8" xfId="819"/>
    <cellStyle name="Comma 10" xfId="820"/>
    <cellStyle name="Comma 10 2" xfId="821"/>
    <cellStyle name="Comma 11" xfId="822"/>
    <cellStyle name="Comma 12" xfId="823"/>
    <cellStyle name="Comma 13" xfId="824"/>
    <cellStyle name="Comma 13 2" xfId="825"/>
    <cellStyle name="Comma 14" xfId="826"/>
    <cellStyle name="Comma 15" xfId="827"/>
    <cellStyle name="Comma 2" xfId="828"/>
    <cellStyle name="Comma 2 10" xfId="829"/>
    <cellStyle name="Comma 2 11" xfId="830"/>
    <cellStyle name="Comma 2 11 2" xfId="831"/>
    <cellStyle name="Comma 2 11 3" xfId="832"/>
    <cellStyle name="Comma 2 12" xfId="833"/>
    <cellStyle name="Comma 2 13" xfId="834"/>
    <cellStyle name="Comma 2 14" xfId="835"/>
    <cellStyle name="Comma 2 15" xfId="836"/>
    <cellStyle name="Comma 2 16" xfId="837"/>
    <cellStyle name="Comma 2 17" xfId="838"/>
    <cellStyle name="Comma 2 18" xfId="839"/>
    <cellStyle name="Comma 2 19" xfId="840"/>
    <cellStyle name="Comma 2 2" xfId="841"/>
    <cellStyle name="Comma 2 2 2" xfId="842"/>
    <cellStyle name="Comma 2 2 2 2" xfId="843"/>
    <cellStyle name="Comma 2 2 2 3" xfId="844"/>
    <cellStyle name="Comma 2 2 2 4" xfId="845"/>
    <cellStyle name="Comma 2 2 2 5" xfId="846"/>
    <cellStyle name="Comma 2 2 3" xfId="847"/>
    <cellStyle name="Comma 2 2 4" xfId="848"/>
    <cellStyle name="Comma 2 2 5" xfId="849"/>
    <cellStyle name="Comma 2 20" xfId="850"/>
    <cellStyle name="Comma 2 21" xfId="851"/>
    <cellStyle name="Comma 2 22" xfId="852"/>
    <cellStyle name="Comma 2 23" xfId="853"/>
    <cellStyle name="Comma 2 3" xfId="854"/>
    <cellStyle name="Comma 2 3 2" xfId="855"/>
    <cellStyle name="Comma 2 4" xfId="856"/>
    <cellStyle name="Comma 2 4 2" xfId="857"/>
    <cellStyle name="Comma 2 5" xfId="858"/>
    <cellStyle name="Comma 2 6" xfId="859"/>
    <cellStyle name="Comma 2 6 2" xfId="860"/>
    <cellStyle name="Comma 2 7" xfId="861"/>
    <cellStyle name="Comma 2 7 2" xfId="862"/>
    <cellStyle name="Comma 2 8" xfId="863"/>
    <cellStyle name="Comma 2 8 2" xfId="864"/>
    <cellStyle name="Comma 2 9" xfId="865"/>
    <cellStyle name="Comma 2 9 2" xfId="866"/>
    <cellStyle name="Comma 2_FS" xfId="867"/>
    <cellStyle name="Comma 3" xfId="868"/>
    <cellStyle name="Comma 3 2" xfId="869"/>
    <cellStyle name="Comma 3 2 2" xfId="870"/>
    <cellStyle name="Comma 3 3" xfId="871"/>
    <cellStyle name="Comma 3 4" xfId="872"/>
    <cellStyle name="Comma 3 5" xfId="873"/>
    <cellStyle name="Comma 4" xfId="874"/>
    <cellStyle name="Comma 4 2" xfId="875"/>
    <cellStyle name="Comma 4 3" xfId="876"/>
    <cellStyle name="Comma 5" xfId="877"/>
    <cellStyle name="Comma 5 2" xfId="878"/>
    <cellStyle name="Comma 5 2 2" xfId="879"/>
    <cellStyle name="Comma 5 2 2 2" xfId="880"/>
    <cellStyle name="Comma 5 2 2 3" xfId="881"/>
    <cellStyle name="Comma 5 2 3" xfId="882"/>
    <cellStyle name="Comma 5 2 4" xfId="883"/>
    <cellStyle name="Comma 6" xfId="884"/>
    <cellStyle name="Comma 6 2" xfId="885"/>
    <cellStyle name="Comma 6 2 2" xfId="886"/>
    <cellStyle name="Comma 6 2 3" xfId="887"/>
    <cellStyle name="Comma 6 3" xfId="888"/>
    <cellStyle name="Comma 6 4" xfId="889"/>
    <cellStyle name="Comma 7" xfId="890"/>
    <cellStyle name="Comma 7 2" xfId="891"/>
    <cellStyle name="Comma 7 3" xfId="892"/>
    <cellStyle name="Comma 7 3 2" xfId="893"/>
    <cellStyle name="Comma 7 3 3" xfId="894"/>
    <cellStyle name="Comma 7 4" xfId="895"/>
    <cellStyle name="Comma 7 5" xfId="896"/>
    <cellStyle name="Comma 8" xfId="897"/>
    <cellStyle name="Comma 9" xfId="898"/>
    <cellStyle name="Comma 9 2" xfId="899"/>
    <cellStyle name="Currency 2" xfId="900"/>
    <cellStyle name="Currency 2 2" xfId="901"/>
    <cellStyle name="Currency 2 2 2" xfId="902"/>
    <cellStyle name="Currency 2 2 3" xfId="903"/>
    <cellStyle name="Currency 2 2 4" xfId="904"/>
    <cellStyle name="Currency 2 3" xfId="905"/>
    <cellStyle name="Currency 2 4" xfId="906"/>
    <cellStyle name="Currency 3" xfId="907"/>
    <cellStyle name="Currency 3 2" xfId="908"/>
    <cellStyle name="Currency 3 2 2" xfId="909"/>
    <cellStyle name="Currency 3 3" xfId="910"/>
    <cellStyle name="Currency 4" xfId="911"/>
    <cellStyle name="Currency 4 2" xfId="912"/>
    <cellStyle name="Currency 4 2 2" xfId="913"/>
    <cellStyle name="Currency 4 3" xfId="914"/>
    <cellStyle name="Currency 4 3 2" xfId="915"/>
    <cellStyle name="Currency 4 3 3" xfId="916"/>
    <cellStyle name="Currency 4 4" xfId="917"/>
    <cellStyle name="Currency 4 5" xfId="918"/>
    <cellStyle name="Currency 5" xfId="919"/>
    <cellStyle name="Currency 5 2" xfId="920"/>
    <cellStyle name="Currency 5 2 2" xfId="921"/>
    <cellStyle name="Currency 5 2 3" xfId="922"/>
    <cellStyle name="Currency 5 3" xfId="923"/>
    <cellStyle name="Currency 5 4" xfId="924"/>
    <cellStyle name="Currency 6" xfId="925"/>
    <cellStyle name="Currency 6 2" xfId="926"/>
    <cellStyle name="Currency 6 2 2" xfId="927"/>
    <cellStyle name="Currency 6 2 3" xfId="928"/>
    <cellStyle name="Currency 6 3" xfId="929"/>
    <cellStyle name="Currency 6 4" xfId="930"/>
    <cellStyle name="Currency 7" xfId="931"/>
    <cellStyle name="Currency 7 2" xfId="932"/>
    <cellStyle name="Currency 7 2 2" xfId="933"/>
    <cellStyle name="Currency 7 2 3" xfId="934"/>
    <cellStyle name="Currency 7 3" xfId="935"/>
    <cellStyle name="Currency 7 4" xfId="936"/>
    <cellStyle name="Currency 8" xfId="937"/>
    <cellStyle name="Currency 8 2" xfId="938"/>
    <cellStyle name="Euro" xfId="939"/>
    <cellStyle name="Excel Built-in Excel Built-in Excel Built-in Excel Built-in Normal" xfId="940"/>
    <cellStyle name="Excel Built-in Normal" xfId="941"/>
    <cellStyle name="Explanatory Text 2" xfId="942"/>
    <cellStyle name="Explanatory Text 2 2" xfId="943"/>
    <cellStyle name="Explanatory Text 2 3" xfId="944"/>
    <cellStyle name="Explanatory Text 2 4" xfId="945"/>
    <cellStyle name="Explanatory Text 2 5" xfId="946"/>
    <cellStyle name="Explanatory Text 2 6" xfId="947"/>
    <cellStyle name="Explanatory Text 2 7" xfId="948"/>
    <cellStyle name="Explanatory Text 2 8" xfId="949"/>
    <cellStyle name="Explanatory Text 3" xfId="950"/>
    <cellStyle name="Explanatory Text 3 2" xfId="951"/>
    <cellStyle name="Explanatory Text 3 3" xfId="952"/>
    <cellStyle name="Explanatory Text 3 4" xfId="953"/>
    <cellStyle name="Explanatory Text 3 5" xfId="954"/>
    <cellStyle name="Explanatory Text 3 6" xfId="955"/>
    <cellStyle name="Explanatory Text 3 7" xfId="956"/>
    <cellStyle name="Explanatory Text 3 8" xfId="957"/>
    <cellStyle name="Good 2" xfId="958"/>
    <cellStyle name="Good 2 2" xfId="959"/>
    <cellStyle name="Good 2 3" xfId="960"/>
    <cellStyle name="Good 2 4" xfId="961"/>
    <cellStyle name="Good 2 5" xfId="962"/>
    <cellStyle name="Good 2 6" xfId="963"/>
    <cellStyle name="Good 2 7" xfId="964"/>
    <cellStyle name="Good 2 8" xfId="965"/>
    <cellStyle name="Good 3" xfId="966"/>
    <cellStyle name="Good 3 2" xfId="967"/>
    <cellStyle name="Good 3 3" xfId="968"/>
    <cellStyle name="Good 3 4" xfId="969"/>
    <cellStyle name="Good 3 5" xfId="970"/>
    <cellStyle name="Good 3 6" xfId="971"/>
    <cellStyle name="Good 3 7" xfId="972"/>
    <cellStyle name="Good 3 8" xfId="973"/>
    <cellStyle name="Heading 1 2" xfId="974"/>
    <cellStyle name="Heading 1 2 2" xfId="975"/>
    <cellStyle name="Heading 1 2 3" xfId="976"/>
    <cellStyle name="Heading 1 2 4" xfId="977"/>
    <cellStyle name="Heading 1 2 5" xfId="978"/>
    <cellStyle name="Heading 1 2 6" xfId="979"/>
    <cellStyle name="Heading 1 2 7" xfId="980"/>
    <cellStyle name="Heading 1 2 8" xfId="981"/>
    <cellStyle name="Heading 1 3" xfId="982"/>
    <cellStyle name="Heading 1 3 2" xfId="983"/>
    <cellStyle name="Heading 1 3 3" xfId="984"/>
    <cellStyle name="Heading 1 3 4" xfId="985"/>
    <cellStyle name="Heading 1 3 5" xfId="986"/>
    <cellStyle name="Heading 1 3 6" xfId="987"/>
    <cellStyle name="Heading 1 3 7" xfId="988"/>
    <cellStyle name="Heading 1 3 8" xfId="989"/>
    <cellStyle name="Heading 2 2" xfId="990"/>
    <cellStyle name="Heading 2 2 2" xfId="991"/>
    <cellStyle name="Heading 2 2 3" xfId="992"/>
    <cellStyle name="Heading 2 2 4" xfId="993"/>
    <cellStyle name="Heading 2 2 5" xfId="994"/>
    <cellStyle name="Heading 2 2 6" xfId="995"/>
    <cellStyle name="Heading 2 2 7" xfId="996"/>
    <cellStyle name="Heading 2 2 8" xfId="997"/>
    <cellStyle name="Heading 2 3" xfId="998"/>
    <cellStyle name="Heading 2 3 2" xfId="999"/>
    <cellStyle name="Heading 2 3 3" xfId="1000"/>
    <cellStyle name="Heading 2 3 4" xfId="1001"/>
    <cellStyle name="Heading 2 3 5" xfId="1002"/>
    <cellStyle name="Heading 2 3 6" xfId="1003"/>
    <cellStyle name="Heading 2 3 7" xfId="1004"/>
    <cellStyle name="Heading 2 3 8" xfId="1005"/>
    <cellStyle name="Heading 3 2" xfId="1006"/>
    <cellStyle name="Heading 3 2 2" xfId="1007"/>
    <cellStyle name="Heading 3 2 3" xfId="1008"/>
    <cellStyle name="Heading 3 2 4" xfId="1009"/>
    <cellStyle name="Heading 3 2 5" xfId="1010"/>
    <cellStyle name="Heading 3 2 6" xfId="1011"/>
    <cellStyle name="Heading 3 2 7" xfId="1012"/>
    <cellStyle name="Heading 3 2 8" xfId="1013"/>
    <cellStyle name="Heading 3 3" xfId="1014"/>
    <cellStyle name="Heading 3 3 2" xfId="1015"/>
    <cellStyle name="Heading 3 3 3" xfId="1016"/>
    <cellStyle name="Heading 3 3 4" xfId="1017"/>
    <cellStyle name="Heading 3 3 5" xfId="1018"/>
    <cellStyle name="Heading 3 3 6" xfId="1019"/>
    <cellStyle name="Heading 3 3 7" xfId="1020"/>
    <cellStyle name="Heading 3 3 8" xfId="1021"/>
    <cellStyle name="Heading 4 2" xfId="1022"/>
    <cellStyle name="Heading 4 2 2" xfId="1023"/>
    <cellStyle name="Heading 4 2 3" xfId="1024"/>
    <cellStyle name="Heading 4 2 4" xfId="1025"/>
    <cellStyle name="Heading 4 2 5" xfId="1026"/>
    <cellStyle name="Heading 4 2 6" xfId="1027"/>
    <cellStyle name="Heading 4 2 7" xfId="1028"/>
    <cellStyle name="Heading 4 2 8" xfId="1029"/>
    <cellStyle name="Heading 4 3" xfId="1030"/>
    <cellStyle name="Heading 4 3 2" xfId="1031"/>
    <cellStyle name="Heading 4 3 3" xfId="1032"/>
    <cellStyle name="Heading 4 3 4" xfId="1033"/>
    <cellStyle name="Heading 4 3 5" xfId="1034"/>
    <cellStyle name="Heading 4 3 6" xfId="1035"/>
    <cellStyle name="Heading 4 3 7" xfId="1036"/>
    <cellStyle name="Heading 4 3 8" xfId="1037"/>
    <cellStyle name="Hyperlink 2" xfId="1038"/>
    <cellStyle name="Input 2" xfId="1039"/>
    <cellStyle name="Input 2 2" xfId="1040"/>
    <cellStyle name="Input 2 3" xfId="1041"/>
    <cellStyle name="Input 2 4" xfId="1042"/>
    <cellStyle name="Input 2 5" xfId="1043"/>
    <cellStyle name="Input 2 6" xfId="1044"/>
    <cellStyle name="Input 2 7" xfId="1045"/>
    <cellStyle name="Input 2 8" xfId="1046"/>
    <cellStyle name="Input 3" xfId="1047"/>
    <cellStyle name="Input 3 2" xfId="1048"/>
    <cellStyle name="Input 3 3" xfId="1049"/>
    <cellStyle name="Input 3 4" xfId="1050"/>
    <cellStyle name="Input 3 5" xfId="1051"/>
    <cellStyle name="Input 3 6" xfId="1052"/>
    <cellStyle name="Input 3 7" xfId="1053"/>
    <cellStyle name="Input 3 8" xfId="1054"/>
    <cellStyle name="Linked Cell 2" xfId="1055"/>
    <cellStyle name="Linked Cell 2 2" xfId="1056"/>
    <cellStyle name="Linked Cell 2 3" xfId="1057"/>
    <cellStyle name="Linked Cell 2 4" xfId="1058"/>
    <cellStyle name="Linked Cell 2 5" xfId="1059"/>
    <cellStyle name="Linked Cell 2 6" xfId="1060"/>
    <cellStyle name="Linked Cell 2 7" xfId="1061"/>
    <cellStyle name="Linked Cell 2 8" xfId="1062"/>
    <cellStyle name="Linked Cell 3" xfId="1063"/>
    <cellStyle name="Linked Cell 3 2" xfId="1064"/>
    <cellStyle name="Linked Cell 3 3" xfId="1065"/>
    <cellStyle name="Linked Cell 3 4" xfId="1066"/>
    <cellStyle name="Linked Cell 3 5" xfId="1067"/>
    <cellStyle name="Linked Cell 3 6" xfId="1068"/>
    <cellStyle name="Linked Cell 3 7" xfId="1069"/>
    <cellStyle name="Linked Cell 3 8" xfId="1070"/>
    <cellStyle name="Neutral 2" xfId="1071"/>
    <cellStyle name="Neutral 2 2" xfId="1072"/>
    <cellStyle name="Neutral 2 3" xfId="1073"/>
    <cellStyle name="Neutral 2 4" xfId="1074"/>
    <cellStyle name="Neutral 2 5" xfId="1075"/>
    <cellStyle name="Neutral 2 6" xfId="1076"/>
    <cellStyle name="Neutral 2 7" xfId="1077"/>
    <cellStyle name="Neutral 2 8" xfId="1078"/>
    <cellStyle name="Neutral 3" xfId="1079"/>
    <cellStyle name="Neutral 3 2" xfId="1080"/>
    <cellStyle name="Neutral 3 3" xfId="1081"/>
    <cellStyle name="Neutral 3 4" xfId="1082"/>
    <cellStyle name="Neutral 3 5" xfId="1083"/>
    <cellStyle name="Neutral 3 6" xfId="1084"/>
    <cellStyle name="Neutral 3 7" xfId="1085"/>
    <cellStyle name="Neutral 3 8" xfId="1086"/>
    <cellStyle name="Normal" xfId="0" builtinId="0"/>
    <cellStyle name="Normal 10" xfId="1087"/>
    <cellStyle name="Normal 10 2" xfId="1088"/>
    <cellStyle name="Normal 11" xfId="1089"/>
    <cellStyle name="Normal 12" xfId="1090"/>
    <cellStyle name="Normal 13" xfId="1091"/>
    <cellStyle name="Normal 13 2" xfId="1092"/>
    <cellStyle name="Normal 13 2 2" xfId="1093"/>
    <cellStyle name="Normal 13 2 3" xfId="1094"/>
    <cellStyle name="Normal 13 2_Copy of Xl0000902.xls Don" xfId="1095"/>
    <cellStyle name="Normal 13 3" xfId="1096"/>
    <cellStyle name="Normal 13_Copy of Xl0000902.xls Don" xfId="1097"/>
    <cellStyle name="Normal 14" xfId="1098"/>
    <cellStyle name="Normal 15" xfId="1099"/>
    <cellStyle name="Normal 16" xfId="1100"/>
    <cellStyle name="Normal 17" xfId="1101"/>
    <cellStyle name="Normal 18" xfId="1102"/>
    <cellStyle name="Normal 19" xfId="1103"/>
    <cellStyle name="Normal 2" xfId="1104"/>
    <cellStyle name="Normal 2 10" xfId="1105"/>
    <cellStyle name="Normal 2 11" xfId="1106"/>
    <cellStyle name="Normal 2 12" xfId="1107"/>
    <cellStyle name="Normal 2 13" xfId="1108"/>
    <cellStyle name="Normal 2 14" xfId="1109"/>
    <cellStyle name="Normal 2 15" xfId="1110"/>
    <cellStyle name="Normal 2 16" xfId="1111"/>
    <cellStyle name="Normal 2 17" xfId="1112"/>
    <cellStyle name="Normal 2 18" xfId="1113"/>
    <cellStyle name="Normal 2 19" xfId="1114"/>
    <cellStyle name="Normal 2 2" xfId="1115"/>
    <cellStyle name="Normal 2 2 2" xfId="1116"/>
    <cellStyle name="Normal 2 2 2 2" xfId="1117"/>
    <cellStyle name="Normal 2 2 2_Copy of Xl0000902.xls Don" xfId="1118"/>
    <cellStyle name="Normal 2 2 3" xfId="1119"/>
    <cellStyle name="Normal 2 2 3 2" xfId="1120"/>
    <cellStyle name="Normal 2 2 3_Copy of Xl0000902.xls Don" xfId="1121"/>
    <cellStyle name="Normal 2 2 4" xfId="1122"/>
    <cellStyle name="Normal 2 2 4 2" xfId="1123"/>
    <cellStyle name="Normal 2 2 4_Copy of Xl0000902.xls Don" xfId="1124"/>
    <cellStyle name="Normal 2 2 5" xfId="1125"/>
    <cellStyle name="Normal 2 2 6" xfId="1126"/>
    <cellStyle name="Normal 2 2 7" xfId="1127"/>
    <cellStyle name="Normal 2 2_FS" xfId="1128"/>
    <cellStyle name="Normal 2 20" xfId="1129"/>
    <cellStyle name="Normal 2 21" xfId="1130"/>
    <cellStyle name="Normal 2 22" xfId="1131"/>
    <cellStyle name="Normal 2 23" xfId="1132"/>
    <cellStyle name="Normal 2 3" xfId="1133"/>
    <cellStyle name="Normal 2 3 2" xfId="1134"/>
    <cellStyle name="Normal 2 3_Copy of Xl0000902.xls Don" xfId="1135"/>
    <cellStyle name="Normal 2 4" xfId="1136"/>
    <cellStyle name="Normal 2 5" xfId="1137"/>
    <cellStyle name="Normal 2 6" xfId="1138"/>
    <cellStyle name="Normal 2 7" xfId="1139"/>
    <cellStyle name="Normal 2 8" xfId="1140"/>
    <cellStyle name="Normal 2 9" xfId="1141"/>
    <cellStyle name="Normal 20" xfId="1142"/>
    <cellStyle name="Normal 20 2" xfId="1143"/>
    <cellStyle name="Normal 20_Copy of Xl0000902.xls Don" xfId="1144"/>
    <cellStyle name="Normal 21" xfId="1145"/>
    <cellStyle name="Normal 21 2" xfId="1146"/>
    <cellStyle name="Normal 21_Copy of Xl0000902.xls Don" xfId="1147"/>
    <cellStyle name="Normal 22" xfId="1148"/>
    <cellStyle name="Normal 22 2" xfId="1149"/>
    <cellStyle name="Normal 22_Copy of Xl0000902.xls Don" xfId="1150"/>
    <cellStyle name="Normal 23" xfId="1151"/>
    <cellStyle name="Normal 24" xfId="1152"/>
    <cellStyle name="Normal 25" xfId="1153"/>
    <cellStyle name="Normal 25 2" xfId="2"/>
    <cellStyle name="Normal 25_FS" xfId="1154"/>
    <cellStyle name="Normal 26" xfId="1155"/>
    <cellStyle name="Normal 26 2" xfId="1156"/>
    <cellStyle name="Normal 26 3" xfId="1157"/>
    <cellStyle name="Normal 26 4" xfId="1158"/>
    <cellStyle name="Normal 26_Copy of Xl0000902.xls Don" xfId="1159"/>
    <cellStyle name="Normal 27" xfId="1160"/>
    <cellStyle name="Normal 27 2" xfId="1161"/>
    <cellStyle name="Normal 27 3" xfId="1162"/>
    <cellStyle name="Normal 28" xfId="1163"/>
    <cellStyle name="Normal 29" xfId="1164"/>
    <cellStyle name="Normal 3" xfId="1165"/>
    <cellStyle name="Normal 3 10" xfId="1166"/>
    <cellStyle name="Normal 3 11" xfId="1167"/>
    <cellStyle name="Normal 3 12" xfId="1168"/>
    <cellStyle name="Normal 3 2" xfId="1169"/>
    <cellStyle name="Normal 3 3" xfId="1170"/>
    <cellStyle name="Normal 3 4" xfId="1171"/>
    <cellStyle name="Normal 3 5" xfId="1172"/>
    <cellStyle name="Normal 3 6" xfId="1173"/>
    <cellStyle name="Normal 3 7" xfId="1174"/>
    <cellStyle name="Normal 3 8" xfId="1175"/>
    <cellStyle name="Normal 3 9" xfId="1176"/>
    <cellStyle name="Normal 3 9 2" xfId="1177"/>
    <cellStyle name="Normal 3 9 2 2" xfId="1178"/>
    <cellStyle name="Normal 3 9 2 3" xfId="1179"/>
    <cellStyle name="Normal 3 9 2_Copy of Xl0000902.xls Don" xfId="1180"/>
    <cellStyle name="Normal 3 9_Copy of Xl0000902.xls Don" xfId="1181"/>
    <cellStyle name="Normal 3_Copy of Xl0000902.xls Don" xfId="1182"/>
    <cellStyle name="Normal 30" xfId="3"/>
    <cellStyle name="Normal 30 2" xfId="1183"/>
    <cellStyle name="Normal 30 2 2" xfId="1184"/>
    <cellStyle name="Normal 31" xfId="1"/>
    <cellStyle name="Normal 31 2" xfId="1185"/>
    <cellStyle name="Normal 32" xfId="1186"/>
    <cellStyle name="Normal 32 2" xfId="1187"/>
    <cellStyle name="Normal 33" xfId="1188"/>
    <cellStyle name="Normal 34" xfId="1189"/>
    <cellStyle name="Normal 35" xfId="1190"/>
    <cellStyle name="Normal 36" xfId="1191"/>
    <cellStyle name="Normal 37" xfId="1192"/>
    <cellStyle name="Normal 38" xfId="1193"/>
    <cellStyle name="Normal 39" xfId="1194"/>
    <cellStyle name="Normal 4" xfId="1195"/>
    <cellStyle name="Normal 4 10" xfId="1196"/>
    <cellStyle name="Normal 4 10 2" xfId="1197"/>
    <cellStyle name="Normal 4 10_Copy of Xl0000902.xls Don" xfId="1198"/>
    <cellStyle name="Normal 4 11" xfId="1199"/>
    <cellStyle name="Normal 4 11 2" xfId="1200"/>
    <cellStyle name="Normal 4 11_Copy of Xl0000902.xls Don" xfId="1201"/>
    <cellStyle name="Normal 4 12" xfId="1202"/>
    <cellStyle name="Normal 4 2" xfId="1203"/>
    <cellStyle name="Normal 4 3" xfId="1204"/>
    <cellStyle name="Normal 4 4" xfId="1205"/>
    <cellStyle name="Normal 4 5" xfId="1206"/>
    <cellStyle name="Normal 4 6" xfId="1207"/>
    <cellStyle name="Normal 4 7" xfId="1208"/>
    <cellStyle name="Normal 4 7 2" xfId="1209"/>
    <cellStyle name="Normal 4 7 2 2" xfId="1210"/>
    <cellStyle name="Normal 4 7 2_Copy of Xl0000902.xls Don" xfId="1211"/>
    <cellStyle name="Normal 4 7 3" xfId="1212"/>
    <cellStyle name="Normal 4 7_Copy of Xl0000902.xls Don" xfId="1213"/>
    <cellStyle name="Normal 4 8" xfId="1214"/>
    <cellStyle name="Normal 4 8 2" xfId="1215"/>
    <cellStyle name="Normal 4 8 2 2" xfId="1216"/>
    <cellStyle name="Normal 4 8 2_Copy of Xl0000902.xls Don" xfId="1217"/>
    <cellStyle name="Normal 4 8 3" xfId="1218"/>
    <cellStyle name="Normal 4 8_Copy of Xl0000902.xls Don" xfId="1219"/>
    <cellStyle name="Normal 4 9" xfId="1220"/>
    <cellStyle name="Normal 4 9 2" xfId="1221"/>
    <cellStyle name="Normal 4 9 2 2" xfId="1222"/>
    <cellStyle name="Normal 4 9 2_Copy of Xl0000902.xls Don" xfId="1223"/>
    <cellStyle name="Normal 4 9 3" xfId="1224"/>
    <cellStyle name="Normal 4 9_Copy of Xl0000902.xls Don" xfId="1225"/>
    <cellStyle name="Normal 40" xfId="1226"/>
    <cellStyle name="Normal 5" xfId="1227"/>
    <cellStyle name="Normal 5 2" xfId="1228"/>
    <cellStyle name="Normal 5 3" xfId="1229"/>
    <cellStyle name="Normal 5 4" xfId="1230"/>
    <cellStyle name="Normal 5 5" xfId="1231"/>
    <cellStyle name="Normal 5 6" xfId="1232"/>
    <cellStyle name="Normal 5 7" xfId="1233"/>
    <cellStyle name="Normal 6" xfId="1234"/>
    <cellStyle name="Normal 6 2" xfId="1235"/>
    <cellStyle name="Normal 6 2 2" xfId="1236"/>
    <cellStyle name="Normal 6 2_Copy of Xl0000902.xls Don" xfId="1237"/>
    <cellStyle name="Normal 6 3" xfId="1238"/>
    <cellStyle name="Normal 6 3 2" xfId="1239"/>
    <cellStyle name="Normal 6 3_Copy of Xl0000902.xls Don" xfId="1240"/>
    <cellStyle name="Normal 6 4" xfId="1241"/>
    <cellStyle name="Normal 6 4 2" xfId="1242"/>
    <cellStyle name="Normal 6 4_Copy of Xl0000902.xls Don" xfId="1243"/>
    <cellStyle name="Normal 6 5" xfId="1244"/>
    <cellStyle name="Normal 6_Copy of Xl0000902.xls Don" xfId="1245"/>
    <cellStyle name="Normal 7" xfId="1246"/>
    <cellStyle name="Normal 7 2" xfId="1247"/>
    <cellStyle name="Normal 7 2 2" xfId="1248"/>
    <cellStyle name="Normal 7 2 2 2" xfId="1249"/>
    <cellStyle name="Normal 7 2 2_Copy of Xl0000902.xls Don" xfId="1250"/>
    <cellStyle name="Normal 7 2 3" xfId="1251"/>
    <cellStyle name="Normal 7 2_Copy of Xl0000902.xls Don" xfId="1252"/>
    <cellStyle name="Normal 7 3" xfId="1253"/>
    <cellStyle name="Normal 7 3 2" xfId="1254"/>
    <cellStyle name="Normal 7 3 2 2" xfId="1255"/>
    <cellStyle name="Normal 7 3 2_Copy of Xl0000902.xls Don" xfId="1256"/>
    <cellStyle name="Normal 7 3 3" xfId="1257"/>
    <cellStyle name="Normal 7 3_Copy of Xl0000902.xls Don" xfId="1258"/>
    <cellStyle name="Normal 7 4" xfId="1259"/>
    <cellStyle name="Normal 7 4 2" xfId="1260"/>
    <cellStyle name="Normal 7 4_Copy of Xl0000902.xls Don" xfId="1261"/>
    <cellStyle name="Normal 7 5" xfId="1262"/>
    <cellStyle name="Normal 7 5 2" xfId="1263"/>
    <cellStyle name="Normal 7 5_Copy of Xl0000902.xls Don" xfId="1264"/>
    <cellStyle name="Normal 7 6" xfId="1265"/>
    <cellStyle name="Normal 7 7" xfId="1266"/>
    <cellStyle name="Normal 7_Copy of Xl0000902.xls Don" xfId="1267"/>
    <cellStyle name="Normal 8" xfId="1268"/>
    <cellStyle name="Normal 9" xfId="1269"/>
    <cellStyle name="Note 2" xfId="1270"/>
    <cellStyle name="Note 2 2" xfId="1271"/>
    <cellStyle name="Note 2 2 2" xfId="1272"/>
    <cellStyle name="Note 2 3" xfId="1273"/>
    <cellStyle name="Note 2 3 2" xfId="1274"/>
    <cellStyle name="Note 2 4" xfId="1275"/>
    <cellStyle name="Note 2 4 2" xfId="1276"/>
    <cellStyle name="Note 2 5" xfId="1277"/>
    <cellStyle name="Note 2 5 2" xfId="1278"/>
    <cellStyle name="Note 2 6" xfId="1279"/>
    <cellStyle name="Note 2 6 2" xfId="1280"/>
    <cellStyle name="Note 2 7" xfId="1281"/>
    <cellStyle name="Note 2 7 2" xfId="1282"/>
    <cellStyle name="Note 2 8" xfId="1283"/>
    <cellStyle name="Note 2 8 2" xfId="1284"/>
    <cellStyle name="Note 2 9" xfId="1285"/>
    <cellStyle name="Note 3" xfId="1286"/>
    <cellStyle name="Note 3 2" xfId="1287"/>
    <cellStyle name="Note 3 2 2" xfId="1288"/>
    <cellStyle name="Note 3 3" xfId="1289"/>
    <cellStyle name="Note 3 3 2" xfId="1290"/>
    <cellStyle name="Note 3 4" xfId="1291"/>
    <cellStyle name="Note 3 4 2" xfId="1292"/>
    <cellStyle name="Note 3 5" xfId="1293"/>
    <cellStyle name="Note 3 5 2" xfId="1294"/>
    <cellStyle name="Note 3 6" xfId="1295"/>
    <cellStyle name="Note 3 6 2" xfId="1296"/>
    <cellStyle name="Note 3 7" xfId="1297"/>
    <cellStyle name="Note 3 7 2" xfId="1298"/>
    <cellStyle name="Note 3 8" xfId="1299"/>
    <cellStyle name="Note 3 8 2" xfId="1300"/>
    <cellStyle name="Note 3 9" xfId="1301"/>
    <cellStyle name="Note 4" xfId="1302"/>
    <cellStyle name="Note 4 2" xfId="1303"/>
    <cellStyle name="Note 4 3" xfId="1304"/>
    <cellStyle name="Note 5" xfId="1305"/>
    <cellStyle name="Output 2" xfId="1306"/>
    <cellStyle name="Output 2 2" xfId="1307"/>
    <cellStyle name="Output 2 3" xfId="1308"/>
    <cellStyle name="Output 2 4" xfId="1309"/>
    <cellStyle name="Output 2 5" xfId="1310"/>
    <cellStyle name="Output 2 6" xfId="1311"/>
    <cellStyle name="Output 2 7" xfId="1312"/>
    <cellStyle name="Output 2 8" xfId="1313"/>
    <cellStyle name="Output 3" xfId="1314"/>
    <cellStyle name="Output 3 2" xfId="1315"/>
    <cellStyle name="Output 3 3" xfId="1316"/>
    <cellStyle name="Output 3 4" xfId="1317"/>
    <cellStyle name="Output 3 5" xfId="1318"/>
    <cellStyle name="Output 3 6" xfId="1319"/>
    <cellStyle name="Output 3 7" xfId="1320"/>
    <cellStyle name="Output 3 8" xfId="1321"/>
    <cellStyle name="Percent 10 2" xfId="1322"/>
    <cellStyle name="Percent 2" xfId="1323"/>
    <cellStyle name="Percent 2 2" xfId="1324"/>
    <cellStyle name="Percent 2 2 2" xfId="1325"/>
    <cellStyle name="Percent 2 2 2 2" xfId="1326"/>
    <cellStyle name="Percent 2 2 2 3" xfId="1327"/>
    <cellStyle name="Percent 2 2 3" xfId="1328"/>
    <cellStyle name="Percent 2 2 4" xfId="1329"/>
    <cellStyle name="Percent 2 2 5" xfId="1330"/>
    <cellStyle name="Percent 2 3" xfId="1331"/>
    <cellStyle name="Percent 2 3 2" xfId="1332"/>
    <cellStyle name="Percent 2 3 2 2" xfId="1333"/>
    <cellStyle name="Percent 2 3 2 3" xfId="1334"/>
    <cellStyle name="Percent 2 3 3" xfId="1335"/>
    <cellStyle name="Percent 2 3 4" xfId="1336"/>
    <cellStyle name="Percent 2 4" xfId="1337"/>
    <cellStyle name="Percent 2 4 2" xfId="1338"/>
    <cellStyle name="Percent 2 5" xfId="1339"/>
    <cellStyle name="Percent 2 5 2" xfId="1340"/>
    <cellStyle name="Percent 2 5 2 2" xfId="1341"/>
    <cellStyle name="Percent 2 5 2 3" xfId="1342"/>
    <cellStyle name="Percent 2 5 3" xfId="1343"/>
    <cellStyle name="Percent 2 5 4" xfId="1344"/>
    <cellStyle name="Percent 3" xfId="1345"/>
    <cellStyle name="Percent 4" xfId="1346"/>
    <cellStyle name="Percent 5" xfId="1347"/>
    <cellStyle name="Percent 6" xfId="1348"/>
    <cellStyle name="Percent 6 2" xfId="1349"/>
    <cellStyle name="Percent 6 2 2" xfId="1350"/>
    <cellStyle name="Percent 6 3" xfId="1351"/>
    <cellStyle name="Percent 6 3 2" xfId="1352"/>
    <cellStyle name="Percent 6 4" xfId="1353"/>
    <cellStyle name="Percent 7" xfId="1354"/>
    <cellStyle name="Percent 7 2" xfId="1355"/>
    <cellStyle name="Percent 8" xfId="1356"/>
    <cellStyle name="Title 2" xfId="1357"/>
    <cellStyle name="Title 2 2" xfId="1358"/>
    <cellStyle name="Title 2 3" xfId="1359"/>
    <cellStyle name="Title 2 4" xfId="1360"/>
    <cellStyle name="Title 2 5" xfId="1361"/>
    <cellStyle name="Title 2 6" xfId="1362"/>
    <cellStyle name="Title 2 7" xfId="1363"/>
    <cellStyle name="Title 2 8" xfId="1364"/>
    <cellStyle name="Title 3" xfId="1365"/>
    <cellStyle name="Title 3 2" xfId="1366"/>
    <cellStyle name="Title 3 3" xfId="1367"/>
    <cellStyle name="Title 3 4" xfId="1368"/>
    <cellStyle name="Title 3 5" xfId="1369"/>
    <cellStyle name="Title 3 6" xfId="1370"/>
    <cellStyle name="Title 3 7" xfId="1371"/>
    <cellStyle name="Title 3 8" xfId="1372"/>
    <cellStyle name="Total 2" xfId="1373"/>
    <cellStyle name="Total 2 2" xfId="1374"/>
    <cellStyle name="Total 2 3" xfId="1375"/>
    <cellStyle name="Total 2 4" xfId="1376"/>
    <cellStyle name="Total 2 5" xfId="1377"/>
    <cellStyle name="Total 2 6" xfId="1378"/>
    <cellStyle name="Total 2 7" xfId="1379"/>
    <cellStyle name="Total 2 8" xfId="1380"/>
    <cellStyle name="Total 3" xfId="1381"/>
    <cellStyle name="Total 3 2" xfId="1382"/>
    <cellStyle name="Total 3 3" xfId="1383"/>
    <cellStyle name="Total 3 4" xfId="1384"/>
    <cellStyle name="Total 3 5" xfId="1385"/>
    <cellStyle name="Total 3 6" xfId="1386"/>
    <cellStyle name="Total 3 7" xfId="1387"/>
    <cellStyle name="Total 3 8" xfId="1388"/>
    <cellStyle name="Warning Text 2" xfId="1389"/>
    <cellStyle name="Warning Text 2 2" xfId="1390"/>
    <cellStyle name="Warning Text 2 3" xfId="1391"/>
    <cellStyle name="Warning Text 2 4" xfId="1392"/>
    <cellStyle name="Warning Text 2 5" xfId="1393"/>
    <cellStyle name="Warning Text 2 6" xfId="1394"/>
    <cellStyle name="Warning Text 2 7" xfId="1395"/>
    <cellStyle name="Warning Text 2 8" xfId="1396"/>
    <cellStyle name="Warning Text 3" xfId="1397"/>
    <cellStyle name="Warning Text 3 2" xfId="1398"/>
    <cellStyle name="Warning Text 3 3" xfId="1399"/>
    <cellStyle name="Warning Text 3 4" xfId="1400"/>
    <cellStyle name="Warning Text 3 5" xfId="1401"/>
    <cellStyle name="Warning Text 3 6" xfId="1402"/>
    <cellStyle name="Warning Text 3 7" xfId="1403"/>
    <cellStyle name="Warning Text 3 8" xfId="14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sharedStrings" Target="sharedString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dget%20SDM\201213%20DRAFT%20BUDGET\020412\Users\IC%20SANDTON\Documents\RPMC\RPMC\MUNICIPAL\SISONKE%20DM\2011-2012%20BUDGET\DBSA%20LOAN\A1%20final%20Budget%20WCopy%20-%20Copy%20DBSA%20LOAN%20FUNDING%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Users\Phila\AppData\Roaming\Microsoft\Excel\31%20Mar%2010\A1%20Schedule%2031Mar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Users\Public\Documents\RPMC\MUNICIPAL\SISONKE%20DM\201011%20BUDGET\201011%20FINAL%20BUDGET%20WORKING%20DOCS%2026%20MAY\DC43_A1%20Schedule_201011%20Final%20Draft%20Budget%20-%20WCOPY%2029%20May%2010%20-%20final%2009%20jun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Users\Public\Documents\RPMC\MUNICIPAL\SISONKE%20DM\201011%20ADJUSTMENTS%20BUDGET%20WORKINGS\ADJUSTMENT%20BUDGET%20REPORT\DC43_A1%20Schedule_201011%20Final%20Draft%20Budget%20-%20WCOPY%2029%20May%2010%20-%20final%2009%20june%20WPAPERS%20ADJ%20BUDGT.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Users\Phila\AppData\Roaming\Microsoft\Excel\2011213%20A1%20Schedule%20-%20Final%20Draft.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data_drive\TECHNICAL\Knowledge%20Database\Technical%20Templates\Various%20Excel%20AFS%20from%20clients\Fin_%20State_%20Tswelopele_%2020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Users\Public\Documents\RPMC\MUNICIPAL\SISONKE%20DM\201011\REPORTING\s71%20Sept%202010\C%20Schedule%20Municipal%20Monthly%20Budget%20Statement%20-%20Ver%202-2%20-%20September%20Report.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Phila\AppData\Roaming\Microsoft\Excel\A1%20Schedule%202Mar%20Data%20Inpu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Public\Documents\RPMC\MUNICIPAL\SISONKE%20DM\201011%20BUDGET\WORKING%20DOCUMENTS\MASTER%20COPY\A1%20Schedule%20Municipal%20Budget%20-%20Working%20Doc%20-%2005%20April%20201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Users\pinky\Desktop\2010-11%20BUDGET\A1%20Schedule%20files\A1%20Schedule%20Municipal%20Budget%20-%20Working%20Doc.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Users\Public\Documents\RPMC\MUNICIPAL\SISONKE%20DM\201011%20BUDGET\NT%20&amp;%20PT\Part%201%20%20-%20Budget%20Regulations\A1%20Schedule%20Municipal%20Budget%20-%20Ver%202-2.%20-%2025%20m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DJUSTMENTS%20BUDGET\B%20Schedule%20-%20Ver%202.3.%20-%2002%20December%202010%20-%20WCopy.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XN\A1%20Schedule%20Municipal%20Budget%20-%20Working%20Doc%20-%2007%20April%202010%2018h44.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Users\Public\Documents\RPMC\MUNICIPAL\SISONKE%20DM\2011-2012%20BUDGET\PMS%20201112\201011%20FINAL%20SDBIP%20&amp;%20STRATEGIC%20FRAMEWORK\WIP\INFRASTRUCTURE%20SERVICES\201112%20SDBIP%20Template%20-%20IS%20WIP.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Users\Public\Documents\RPMC\MUNICIPAL\SISONKE%20DM\201011%20BUDGET\WORKING%20DOCUMENTS\MASTER%20COPY\05%20April%202010\A1%20Schedule%20Municipal%20Budget%20-%20Working%20Doc%20-%2005%20April%202010.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Users\Public\Documents\RPMC\MUNICIPAL\SISONKE%20DM\201011%20BUDGET\WORKING%20DOCUMENTS\MASTER%20COPY\06%20April%202010\A1%20Schedule%20Municipal%20Budget%20-%20Working%20Doc%20-%2006%20April%202010%2020h1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Users\Phila\AppData\Roaming\Microsoft\Excel\B%20Schedule%20-%20Ver%202.3.%20-%2002%20December%202010%20-%20WCop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Budget%20SDM\201213%20DRAFT%20BUDGET\020412\Users\Public\Documents\RPMC\MUNICIPAL\SISONKE%20DM\2011-2012%20BUDGET\Annual%20Financial%20Statements%20as%20at%2030%20June%202011%20Final%20A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Users\Public\Documents\RPMC\MUNICIPAL\SISONKE%20DM\201011%20ADJUSTMENTS%20BUDGET%20WORKINGS\NEW%20BUDGET%20B%20SCHEDULES\201011%20ADJUSTED%20BUDGET%20B%20SCHEDULES%20WORKING%20DOCS\B%20Schedule%20-%20Ver%202.3.%20-%2002%20December%202010%20-%20Copy.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Phila\AppData\Roaming\Microsoft\Excel\AFS%202008%202009%20Final%20Audited%20by%20Auditor%20General%2024November%202009_Working%20Paper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Users\Public\Documents\RPMC\MUNICIPAL\SISONKE%20DM\2011-2012%20BUDGET\201112%20BUDGET%20WORKING%20DOCS\201112%20BUDGET%20WORKING%20DOCUMENTS\A1%20Schedule%20-%20Ver%202.3%20-%20DC43%20DRAFT%20BUDGET%20-%20WCopy.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Documents%20and%20Settings\gombelan\Local%20Settings\Temporary%20Internet%20Files\Content.IE5\PZBQ3XFN\DC43_A1%20Schedule_201011%20Final%20Draft%20Budget%20-%20WCOPY%2029%20May%2010%20-%20final%2009%20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s>
    <sheetDataSet>
      <sheetData sheetId="0"/>
      <sheetData sheetId="1">
        <row r="34">
          <cell r="X34">
            <v>2011</v>
          </cell>
        </row>
        <row r="36">
          <cell r="X36" t="str">
            <v>2011/12</v>
          </cell>
        </row>
      </sheetData>
      <sheetData sheetId="2">
        <row r="2">
          <cell r="B2" t="str">
            <v>2009/10</v>
          </cell>
        </row>
        <row r="7">
          <cell r="B7" t="str">
            <v>2011/12 Medium Term Revenue &amp; Expenditure Framework</v>
          </cell>
        </row>
        <row r="8">
          <cell r="B8" t="str">
            <v>LTFS</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4">
          <cell r="B94">
            <v>2</v>
          </cell>
          <cell r="D94">
            <v>1</v>
          </cell>
        </row>
        <row r="95">
          <cell r="A95" t="str">
            <v>NO</v>
          </cell>
        </row>
        <row r="105">
          <cell r="B105" t="str">
            <v>Table A6 Budgeted Financial Position</v>
          </cell>
        </row>
        <row r="106">
          <cell r="B106" t="str">
            <v>Table A7 Budgeted Cash Flows</v>
          </cell>
        </row>
        <row r="107">
          <cell r="B107" t="str">
            <v>Table A8 Cash backed reserves/accumulated surplus reconciliation</v>
          </cell>
        </row>
        <row r="109">
          <cell r="B109" t="str">
            <v>Table A10 Basic service delivery measurement</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6">
          <cell r="B136" t="str">
            <v>Supporting Table SA26 Budgeted monthly revenue and expenditure (municipal vote)</v>
          </cell>
        </row>
        <row r="138">
          <cell r="B138" t="str">
            <v>Supporting Table SA28 Budgeted monthly capital expenditure (municipal vote)</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9">
          <cell r="B149"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R2" t="str">
            <v>&lt;1</v>
          </cell>
          <cell r="S2" t="str">
            <v>&lt;4</v>
          </cell>
          <cell r="T2" t="str">
            <v>Market</v>
          </cell>
          <cell r="U2" t="str">
            <v>Land &amp; impr.</v>
          </cell>
          <cell r="V2" t="str">
            <v>Yes</v>
          </cell>
          <cell r="W2" t="str">
            <v>Uniform</v>
          </cell>
          <cell r="X2" t="str">
            <v>Yrs</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R3">
            <v>1</v>
          </cell>
          <cell r="S3">
            <v>4</v>
          </cell>
          <cell r="T3" t="str">
            <v>Dep.Replace</v>
          </cell>
          <cell r="U3" t="str">
            <v>Land only</v>
          </cell>
          <cell r="V3" t="str">
            <v>No</v>
          </cell>
          <cell r="W3" t="str">
            <v>Variable</v>
          </cell>
          <cell r="X3" t="str">
            <v>Mths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ow r="2">
          <cell r="A2" t="str">
            <v>Vote1 - Executive &amp; Council</v>
          </cell>
        </row>
      </sheetData>
      <sheetData sheetId="5"/>
      <sheetData sheetId="6"/>
      <sheetData sheetId="7"/>
      <sheetData sheetId="8"/>
      <sheetData sheetId="9">
        <row r="39">
          <cell r="C39">
            <v>138889182.71200001</v>
          </cell>
        </row>
      </sheetData>
      <sheetData sheetId="10"/>
      <sheetData sheetId="11"/>
      <sheetData sheetId="12"/>
      <sheetData sheetId="13"/>
      <sheetData sheetId="14">
        <row r="25">
          <cell r="J25">
            <v>1299017918.5825171</v>
          </cell>
        </row>
      </sheetData>
      <sheetData sheetId="15"/>
      <sheetData sheetId="16"/>
      <sheetData sheetId="17"/>
      <sheetData sheetId="18"/>
      <sheetData sheetId="19"/>
      <sheetData sheetId="20"/>
      <sheetData sheetId="21">
        <row r="9">
          <cell r="C9">
            <v>89983579</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77">
          <cell r="C77">
            <v>32388052.165791996</v>
          </cell>
        </row>
      </sheetData>
      <sheetData sheetId="54"/>
      <sheetData sheetId="55"/>
      <sheetData sheetId="56"/>
      <sheetData sheetId="57"/>
      <sheetData sheetId="58"/>
      <sheetData sheetId="59">
        <row r="77">
          <cell r="L77">
            <v>3.05</v>
          </cell>
        </row>
      </sheetData>
      <sheetData sheetId="6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Appendix D"/>
      <sheetName val="Settings"/>
    </sheetNames>
    <sheetDataSet>
      <sheetData sheetId="0" refreshError="1"/>
      <sheetData sheetId="1" refreshError="1"/>
      <sheetData sheetId="2" refreshError="1">
        <row r="33">
          <cell r="B33" t="str">
            <v>Ref</v>
          </cell>
        </row>
        <row r="35">
          <cell r="B35" t="str">
            <v>Surplus/(Deficit) for the year</v>
          </cell>
        </row>
        <row r="93">
          <cell r="B93" t="str">
            <v>DC43 Sisonke</v>
          </cell>
        </row>
        <row r="101">
          <cell r="B101" t="str">
            <v>Table A2 Budgeted Financial Performance (revenue and expenditure by standard classification)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sheetData sheetId="1"/>
      <sheetData sheetId="2">
        <row r="32">
          <cell r="B32" t="str">
            <v>Vote Description</v>
          </cell>
        </row>
        <row r="103">
          <cell r="B103" t="str">
            <v>Table A4 Budgeted Financial Performance (revenue and expenditure)</v>
          </cell>
        </row>
        <row r="104">
          <cell r="B104" t="str">
            <v>Table A5 Budgeted Capital Expenditure by vote, standard classification and funding</v>
          </cell>
        </row>
        <row r="108">
          <cell r="B108" t="str">
            <v>Table A9 Asset Management</v>
          </cell>
        </row>
      </sheetData>
      <sheetData sheetId="3"/>
      <sheetData sheetId="4"/>
      <sheetData sheetId="5"/>
      <sheetData sheetId="6"/>
      <sheetData sheetId="7"/>
      <sheetData sheetId="8"/>
      <sheetData sheetId="9">
        <row r="39">
          <cell r="C39">
            <v>0</v>
          </cell>
        </row>
      </sheetData>
      <sheetData sheetId="10"/>
      <sheetData sheetId="11">
        <row r="28">
          <cell r="A28" t="str">
            <v>Depreciation &amp; asset impairment</v>
          </cell>
        </row>
      </sheetData>
      <sheetData sheetId="12"/>
      <sheetData sheetId="13">
        <row r="6">
          <cell r="A6" t="str">
            <v>Vote1 - Executive &amp; Council</v>
          </cell>
        </row>
      </sheetData>
      <sheetData sheetId="14">
        <row r="17">
          <cell r="C17">
            <v>0</v>
          </cell>
        </row>
      </sheetData>
      <sheetData sheetId="15"/>
      <sheetData sheetId="16"/>
      <sheetData sheetId="17"/>
      <sheetData sheetId="18"/>
      <sheetData sheetId="19">
        <row r="9">
          <cell r="C9">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7">
          <cell r="C7">
            <v>0</v>
          </cell>
        </row>
      </sheetData>
      <sheetData sheetId="52">
        <row r="7">
          <cell r="C7">
            <v>0</v>
          </cell>
        </row>
      </sheetData>
      <sheetData sheetId="53">
        <row r="7">
          <cell r="C7">
            <v>0</v>
          </cell>
        </row>
      </sheetData>
      <sheetData sheetId="54"/>
      <sheetData sheetId="55"/>
      <sheetData sheetId="56"/>
      <sheetData sheetId="57"/>
      <sheetData sheetId="58"/>
      <sheetData sheetId="5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sheetData sheetId="1"/>
      <sheetData sheetId="2">
        <row r="7">
          <cell r="B7" t="str">
            <v>2010/11 Medium Term Revenue &amp; Expenditure Framework</v>
          </cell>
        </row>
        <row r="32">
          <cell r="B32" t="str">
            <v>Vote Description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sheetData sheetId="2">
        <row r="150">
          <cell r="B150" t="str">
            <v>Supporting Table SA36 Detailed capital budget</v>
          </cell>
        </row>
      </sheetData>
      <sheetData sheetId="3">
        <row r="2">
          <cell r="Q2" t="str">
            <v>Yes</v>
          </cell>
        </row>
        <row r="3">
          <cell r="Q3" t="str">
            <v>No</v>
          </cell>
        </row>
        <row r="16">
          <cell r="Z16" t="str">
            <v>Infrastructure - Road transport</v>
          </cell>
          <cell r="AA16" t="str">
            <v>Roads, Pavements &amp; Bridges</v>
          </cell>
        </row>
        <row r="17">
          <cell r="Z17" t="str">
            <v>Infrastructure - Electricity</v>
          </cell>
          <cell r="AA17" t="str">
            <v>Storm water</v>
          </cell>
        </row>
        <row r="18">
          <cell r="Z18" t="str">
            <v>Infrastructure - Water</v>
          </cell>
          <cell r="AA18" t="str">
            <v>Generation</v>
          </cell>
        </row>
        <row r="19">
          <cell r="Z19" t="str">
            <v>Infrastructure - Sanitation</v>
          </cell>
          <cell r="AA19" t="str">
            <v>Transmission &amp; Reticulation</v>
          </cell>
        </row>
        <row r="20">
          <cell r="Z20" t="str">
            <v>Infrastructure - Other</v>
          </cell>
          <cell r="AA20" t="str">
            <v>Street Lighting</v>
          </cell>
        </row>
        <row r="21">
          <cell r="Z21" t="str">
            <v>Community</v>
          </cell>
          <cell r="AA21" t="str">
            <v>Dams &amp; Reservoirs</v>
          </cell>
        </row>
        <row r="22">
          <cell r="Z22" t="str">
            <v>Heritage Assets</v>
          </cell>
          <cell r="AA22" t="str">
            <v>Water purification</v>
          </cell>
        </row>
        <row r="23">
          <cell r="Z23" t="str">
            <v>Investment Properties</v>
          </cell>
          <cell r="AA23" t="str">
            <v>Reticulation</v>
          </cell>
        </row>
        <row r="24">
          <cell r="Z24" t="str">
            <v>Other Assets</v>
          </cell>
          <cell r="AA24" t="str">
            <v>Sewerage purification</v>
          </cell>
        </row>
        <row r="25">
          <cell r="Z25" t="str">
            <v>Agricultural assets</v>
          </cell>
          <cell r="AA25" t="str">
            <v>Waste Management</v>
          </cell>
        </row>
        <row r="26">
          <cell r="Z26" t="str">
            <v>Biological assets</v>
          </cell>
          <cell r="AA26" t="str">
            <v>Transportation</v>
          </cell>
        </row>
        <row r="27">
          <cell r="Z27" t="str">
            <v>Intangibles</v>
          </cell>
          <cell r="AA27" t="str">
            <v>Gas</v>
          </cell>
        </row>
        <row r="28">
          <cell r="Z28" t="str">
            <v>Other</v>
          </cell>
          <cell r="AA28" t="str">
            <v>Parks &amp; gardens</v>
          </cell>
        </row>
        <row r="29">
          <cell r="AA29" t="str">
            <v>Sportsfields &amp; stadia</v>
          </cell>
        </row>
        <row r="30">
          <cell r="AA30" t="str">
            <v>Swimming pools</v>
          </cell>
        </row>
        <row r="31">
          <cell r="AA31" t="str">
            <v>Community halls</v>
          </cell>
        </row>
        <row r="32">
          <cell r="AA32" t="str">
            <v>Libraries</v>
          </cell>
        </row>
        <row r="33">
          <cell r="AA33" t="str">
            <v>Recreational facilities</v>
          </cell>
        </row>
        <row r="34">
          <cell r="AA34" t="str">
            <v>Fire, safety &amp; emergency</v>
          </cell>
        </row>
        <row r="35">
          <cell r="AA35" t="str">
            <v>Security and policing</v>
          </cell>
        </row>
        <row r="36">
          <cell r="AA36" t="str">
            <v>Buses</v>
          </cell>
        </row>
        <row r="37">
          <cell r="AA37" t="str">
            <v>Clinics</v>
          </cell>
        </row>
        <row r="38">
          <cell r="AA38" t="str">
            <v>Museums &amp; Art Galleries</v>
          </cell>
        </row>
        <row r="39">
          <cell r="AA39" t="str">
            <v>Cemeteries</v>
          </cell>
        </row>
        <row r="40">
          <cell r="AA40" t="str">
            <v>Social rental housing</v>
          </cell>
        </row>
        <row r="41">
          <cell r="AA41" t="str">
            <v>Buildings</v>
          </cell>
        </row>
        <row r="42">
          <cell r="AA42" t="str">
            <v>Housing development</v>
          </cell>
        </row>
        <row r="43">
          <cell r="AA43" t="str">
            <v>General vehicles</v>
          </cell>
        </row>
        <row r="44">
          <cell r="AA44" t="str">
            <v>Specialised vehicles - Refuse</v>
          </cell>
        </row>
        <row r="45">
          <cell r="AA45" t="str">
            <v>Specialised vehicles - Fire</v>
          </cell>
        </row>
        <row r="46">
          <cell r="AA46" t="str">
            <v>Specialised vehicles - Conservancy</v>
          </cell>
        </row>
        <row r="47">
          <cell r="AA47" t="str">
            <v>Specialised vehicles - Ambulances</v>
          </cell>
        </row>
        <row r="48">
          <cell r="AA48" t="str">
            <v>Plant &amp; equipment</v>
          </cell>
        </row>
        <row r="49">
          <cell r="AA49" t="str">
            <v>Computers - hardware/equipment</v>
          </cell>
        </row>
        <row r="50">
          <cell r="AA50" t="str">
            <v>Furniture and other office equipment</v>
          </cell>
        </row>
        <row r="51">
          <cell r="AA51" t="str">
            <v>Abattoirs</v>
          </cell>
        </row>
        <row r="52">
          <cell r="AA52" t="str">
            <v>Markets</v>
          </cell>
        </row>
        <row r="53">
          <cell r="AA53" t="str">
            <v>Civic Land and Buildings</v>
          </cell>
        </row>
        <row r="54">
          <cell r="AA54" t="str">
            <v>Other Buildings</v>
          </cell>
        </row>
        <row r="55">
          <cell r="AA55" t="str">
            <v>Other Land</v>
          </cell>
        </row>
        <row r="56">
          <cell r="AA56" t="str">
            <v>Surplus Assets - (Investment or Inventory)</v>
          </cell>
        </row>
        <row r="57">
          <cell r="AA57" t="str">
            <v>Computers - software &amp; programming</v>
          </cell>
        </row>
        <row r="58">
          <cell r="AA58" t="str">
            <v>Other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ents"/>
      <sheetName val="Gen Info Pg 1"/>
      <sheetName val="Gen Info Pg 2"/>
      <sheetName val="Foreward Pg 3"/>
      <sheetName val="Approval Pg 4"/>
      <sheetName val="Rep AO Pg 5"/>
      <sheetName val="Rep AG Pg 6"/>
      <sheetName val="Bladsy 7 tot 10"/>
      <sheetName val="Bladsy 11 tot 14 "/>
      <sheetName val="Balansstaat 15"/>
      <sheetName val="Inkomstestaat 16"/>
      <sheetName val="Kontantvloei 17"/>
      <sheetName val="Aant Fin State 18 tot 28"/>
      <sheetName val="Aanh A Pg 29"/>
      <sheetName val="Aanh B Pg 30"/>
      <sheetName val="Aanh C Pg 31 tot 32"/>
      <sheetName val="Aanh D Pg 33"/>
      <sheetName val="Aanh E Pg 34"/>
      <sheetName val="Aanh F Pg 35"/>
      <sheetName val="Rep AG Pg 3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C71charts"/>
    </sheetNames>
    <sheetDataSet>
      <sheetData sheetId="0" refreshError="1"/>
      <sheetData sheetId="1" refreshError="1">
        <row r="11">
          <cell r="X11" t="str">
            <v>M03 September</v>
          </cell>
        </row>
      </sheetData>
      <sheetData sheetId="2" refreshError="1">
        <row r="42">
          <cell r="B42" t="str">
            <v>Monthly actual</v>
          </cell>
        </row>
        <row r="43">
          <cell r="B43" t="str">
            <v>YearTD actual</v>
          </cell>
        </row>
        <row r="44">
          <cell r="B44" t="str">
            <v>YearTD budget</v>
          </cell>
        </row>
        <row r="45">
          <cell r="B45" t="str">
            <v>YTD variance</v>
          </cell>
        </row>
        <row r="78">
          <cell r="B78" t="str">
            <v>Table C3 Monthly Budget Statement - Financial Performance (revenue and expenditure by municipal vote)</v>
          </cell>
        </row>
        <row r="81">
          <cell r="B81" t="str">
            <v>Table C5 Monthly Budget Statement - Capital Expenditure (municipal vote, standard classification and funding)</v>
          </cell>
        </row>
        <row r="83">
          <cell r="B83" t="str">
            <v xml:space="preserve">Table C7 Monthly Budget Statement - Cash Flow </v>
          </cell>
        </row>
      </sheetData>
      <sheetData sheetId="3" refreshError="1"/>
      <sheetData sheetId="4" refreshError="1">
        <row r="2">
          <cell r="A2" t="str">
            <v>Vote 1 - Executive &amp; Council</v>
          </cell>
        </row>
        <row r="3">
          <cell r="A3" t="str">
            <v>Vote 2 - Finance</v>
          </cell>
        </row>
        <row r="4">
          <cell r="A4" t="str">
            <v>Vote 3 - Corporate Services</v>
          </cell>
        </row>
        <row r="5">
          <cell r="A5" t="str">
            <v>Vote 4 - Economic &amp; Community Services</v>
          </cell>
        </row>
        <row r="6">
          <cell r="A6" t="str">
            <v>Vote 5 - Infrastructure Services</v>
          </cell>
        </row>
        <row r="7">
          <cell r="A7" t="str">
            <v>Vote 6 - Water Services</v>
          </cell>
        </row>
        <row r="8">
          <cell r="A8" t="str">
            <v>Vote 7 - Example 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efreshError="1">
        <row r="2">
          <cell r="B2" t="str">
            <v>2008/9</v>
          </cell>
        </row>
        <row r="3">
          <cell r="B3" t="str">
            <v>2007/8</v>
          </cell>
        </row>
        <row r="4">
          <cell r="B4" t="str">
            <v>2006/7</v>
          </cell>
        </row>
        <row r="5">
          <cell r="B5" t="str">
            <v>Current Year 2009/10</v>
          </cell>
        </row>
        <row r="7">
          <cell r="B7" t="str">
            <v>2010/11 Medium Term Revenue &amp; Expenditure Framework</v>
          </cell>
        </row>
        <row r="9">
          <cell r="B9" t="str">
            <v>Audited Outcome</v>
          </cell>
        </row>
        <row r="11">
          <cell r="B11" t="str">
            <v>Pre-audit outcome</v>
          </cell>
        </row>
        <row r="12">
          <cell r="B12" t="str">
            <v>Original Budget</v>
          </cell>
        </row>
        <row r="13">
          <cell r="B13" t="str">
            <v>Adjusted Budget</v>
          </cell>
        </row>
        <row r="14">
          <cell r="B14" t="str">
            <v>Full Year Forecast</v>
          </cell>
        </row>
        <row r="15">
          <cell r="B15" t="str">
            <v>Budget Year 2010/11</v>
          </cell>
        </row>
        <row r="16">
          <cell r="B16" t="str">
            <v>Budget Year +1 2011/12</v>
          </cell>
        </row>
        <row r="17">
          <cell r="B17" t="str">
            <v>Budget Year +2 2012/13</v>
          </cell>
        </row>
        <row r="30">
          <cell r="B30" t="str">
            <v>Description</v>
          </cell>
        </row>
        <row r="33">
          <cell r="B33" t="str">
            <v>Ref</v>
          </cell>
        </row>
        <row r="93">
          <cell r="B93" t="str">
            <v>DC43 Sisonke</v>
          </cell>
        </row>
        <row r="111">
          <cell r="B111" t="str">
            <v>Supporting Table SA1 Supportinging detail to 'Budgeted Financial Performance'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ow r="2">
          <cell r="B2" t="str">
            <v>2008/9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efreshError="1">
        <row r="2">
          <cell r="B2" t="str">
            <v>2008/9</v>
          </cell>
        </row>
        <row r="128">
          <cell r="B128" t="str">
            <v>Supporting Table SA18 Transfers and grant receipts</v>
          </cell>
        </row>
      </sheetData>
      <sheetData sheetId="3" refreshError="1">
        <row r="2">
          <cell r="Z2" t="str">
            <v xml:space="preserve">  Equitable share</v>
          </cell>
          <cell r="AA2" t="str">
            <v xml:space="preserve">  Health subsidy</v>
          </cell>
          <cell r="AB2" t="str">
            <v xml:space="preserve">  Municipal Infrastructure (MIG)</v>
          </cell>
        </row>
        <row r="3">
          <cell r="Z3" t="str">
            <v xml:space="preserve">  Levy replacement</v>
          </cell>
          <cell r="AA3" t="str">
            <v xml:space="preserve">  Ambulance subsidy</v>
          </cell>
          <cell r="AB3" t="str">
            <v xml:space="preserve">  Public Transport</v>
          </cell>
        </row>
        <row r="4">
          <cell r="Z4" t="str">
            <v xml:space="preserve">  Finance Management</v>
          </cell>
          <cell r="AA4" t="str">
            <v xml:space="preserve">  Housing</v>
          </cell>
          <cell r="AB4" t="str">
            <v xml:space="preserve">  Public Works</v>
          </cell>
        </row>
        <row r="5">
          <cell r="Z5" t="str">
            <v xml:space="preserve">  Municipal Systems Improvement</v>
          </cell>
          <cell r="AA5" t="str">
            <v xml:space="preserve">  Sports and Recreation</v>
          </cell>
          <cell r="AB5" t="str">
            <v xml:space="preserve">  Sport and Recreation</v>
          </cell>
        </row>
        <row r="6">
          <cell r="Z6" t="str">
            <v xml:space="preserve">  Restructuring</v>
          </cell>
          <cell r="AB6" t="str">
            <v xml:space="preserve">  Water Affairs</v>
          </cell>
        </row>
        <row r="7">
          <cell r="Z7" t="str">
            <v xml:space="preserve">  Department of Water Affairs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efreshError="1">
        <row r="34">
          <cell r="B34" t="str">
            <v>References</v>
          </cell>
        </row>
        <row r="113">
          <cell r="B113" t="str">
            <v>Supporting Table SA3 Supportinging detail to 'Budgeted Financial Position'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9"/>
      <sheetName val="SB20"/>
    </sheetNames>
    <sheetDataSet>
      <sheetData sheetId="0" refreshError="1"/>
      <sheetData sheetId="1" refreshError="1"/>
      <sheetData sheetId="2">
        <row r="17">
          <cell r="B17" t="str">
            <v>Budget Year +1 2011/12</v>
          </cell>
        </row>
        <row r="45">
          <cell r="B45" t="str">
            <v>Other Adjusts.</v>
          </cell>
        </row>
        <row r="46">
          <cell r="B46" t="str">
            <v>Accum. Funds</v>
          </cell>
        </row>
        <row r="47">
          <cell r="B47" t="str">
            <v>Multi-year capital</v>
          </cell>
        </row>
        <row r="48">
          <cell r="B48" t="str">
            <v>Unfore. Unavoid.</v>
          </cell>
        </row>
        <row r="49">
          <cell r="B49" t="str">
            <v>Prior Adjusted</v>
          </cell>
        </row>
        <row r="50">
          <cell r="B50" t="str">
            <v>Nat. or Prov. Govt</v>
          </cell>
        </row>
        <row r="51">
          <cell r="B51" t="str">
            <v>Total Adjusts.</v>
          </cell>
        </row>
        <row r="69">
          <cell r="B69" t="str">
            <v>Table B2 Adjustments Budget Financial Performance (standard classification)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sheetData sheetId="1"/>
      <sheetData sheetId="2">
        <row r="30">
          <cell r="B30" t="str">
            <v>Description</v>
          </cell>
        </row>
        <row r="33">
          <cell r="B33" t="str">
            <v>Ref</v>
          </cell>
        </row>
        <row r="93">
          <cell r="B93" t="str">
            <v>DC43 Sisonke</v>
          </cell>
        </row>
        <row r="139">
          <cell r="B139" t="str">
            <v>Supporting Table SA29 Budgeted monthly capital expenditure (standard classification)</v>
          </cell>
        </row>
      </sheetData>
      <sheetData sheetId="3"/>
      <sheetData sheetId="4"/>
      <sheetData sheetId="5"/>
      <sheetData sheetId="6"/>
      <sheetData sheetId="7"/>
      <sheetData sheetId="8"/>
      <sheetData sheetId="9"/>
      <sheetData sheetId="10"/>
      <sheetData sheetId="11">
        <row r="5">
          <cell r="A5" t="str">
            <v>Property rates</v>
          </cell>
        </row>
      </sheetData>
      <sheetData sheetId="12">
        <row r="42">
          <cell r="A42" t="str">
            <v>Capital Expenditure - Standard</v>
          </cell>
        </row>
      </sheetData>
      <sheetData sheetId="13"/>
      <sheetData sheetId="14"/>
      <sheetData sheetId="15">
        <row r="19">
          <cell r="A19" t="str">
            <v>Proceeds on disposal of PPE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COGTA KHESWA-orig"/>
      <sheetName val="MIG Cashflow-Orig"/>
      <sheetName val="User Instructions"/>
      <sheetName val="IS -CONSOL"/>
      <sheetName val="MIG Cashflow"/>
      <sheetName val="MIG Graph"/>
      <sheetName val="Lookups"/>
    </sheetNames>
    <sheetDataSet>
      <sheetData sheetId="0"/>
      <sheetData sheetId="1"/>
      <sheetData sheetId="2"/>
      <sheetData sheetId="3"/>
      <sheetData sheetId="4"/>
      <sheetData sheetId="5"/>
      <sheetData sheetId="6">
        <row r="41">
          <cell r="A41" t="str">
            <v>ETH</v>
          </cell>
        </row>
        <row r="42">
          <cell r="A42" t="str">
            <v>KZ211</v>
          </cell>
        </row>
        <row r="43">
          <cell r="A43" t="str">
            <v>KZ212</v>
          </cell>
        </row>
        <row r="44">
          <cell r="A44" t="str">
            <v>KZ213</v>
          </cell>
        </row>
        <row r="45">
          <cell r="A45" t="str">
            <v>KZ214</v>
          </cell>
        </row>
        <row r="46">
          <cell r="A46" t="str">
            <v>KZ215</v>
          </cell>
        </row>
        <row r="47">
          <cell r="A47" t="str">
            <v>KZ216</v>
          </cell>
        </row>
        <row r="48">
          <cell r="A48" t="str">
            <v>DC21</v>
          </cell>
        </row>
        <row r="49">
          <cell r="A49" t="str">
            <v>KZ221</v>
          </cell>
        </row>
        <row r="50">
          <cell r="A50" t="str">
            <v>KZ222</v>
          </cell>
        </row>
        <row r="51">
          <cell r="A51" t="str">
            <v>KZ223</v>
          </cell>
        </row>
        <row r="52">
          <cell r="A52" t="str">
            <v>KZ224</v>
          </cell>
        </row>
        <row r="53">
          <cell r="A53" t="str">
            <v>KZ225</v>
          </cell>
        </row>
        <row r="54">
          <cell r="A54" t="str">
            <v>KZ226</v>
          </cell>
        </row>
        <row r="55">
          <cell r="A55" t="str">
            <v>KZ227</v>
          </cell>
        </row>
        <row r="56">
          <cell r="A56" t="str">
            <v>DC22</v>
          </cell>
        </row>
        <row r="57">
          <cell r="A57" t="str">
            <v>KZ232</v>
          </cell>
        </row>
        <row r="58">
          <cell r="A58" t="str">
            <v>KZ233</v>
          </cell>
        </row>
        <row r="59">
          <cell r="A59" t="str">
            <v>KZ234</v>
          </cell>
        </row>
        <row r="60">
          <cell r="A60" t="str">
            <v>KZ235</v>
          </cell>
        </row>
        <row r="61">
          <cell r="A61" t="str">
            <v>KZ236</v>
          </cell>
        </row>
        <row r="62">
          <cell r="A62" t="str">
            <v>DC23</v>
          </cell>
        </row>
        <row r="63">
          <cell r="A63" t="str">
            <v>KZ241</v>
          </cell>
        </row>
        <row r="64">
          <cell r="A64" t="str">
            <v>KZ242</v>
          </cell>
        </row>
        <row r="65">
          <cell r="A65" t="str">
            <v>KZ244</v>
          </cell>
        </row>
        <row r="66">
          <cell r="A66" t="str">
            <v>KZ245</v>
          </cell>
        </row>
        <row r="67">
          <cell r="A67" t="str">
            <v>DC24</v>
          </cell>
        </row>
        <row r="68">
          <cell r="A68" t="str">
            <v>KZ252</v>
          </cell>
        </row>
        <row r="69">
          <cell r="A69" t="str">
            <v>KZ253</v>
          </cell>
        </row>
        <row r="70">
          <cell r="A70" t="str">
            <v>KZ254</v>
          </cell>
        </row>
        <row r="71">
          <cell r="A71" t="str">
            <v>DC25</v>
          </cell>
        </row>
        <row r="72">
          <cell r="A72" t="str">
            <v>KZ261</v>
          </cell>
        </row>
        <row r="73">
          <cell r="A73" t="str">
            <v>KZ262</v>
          </cell>
        </row>
        <row r="74">
          <cell r="A74" t="str">
            <v>KZ263</v>
          </cell>
        </row>
        <row r="75">
          <cell r="A75" t="str">
            <v>KZ265</v>
          </cell>
        </row>
        <row r="76">
          <cell r="A76" t="str">
            <v>KZ266</v>
          </cell>
        </row>
        <row r="77">
          <cell r="A77" t="str">
            <v>DC26</v>
          </cell>
        </row>
        <row r="78">
          <cell r="A78" t="str">
            <v>KZ271</v>
          </cell>
        </row>
        <row r="79">
          <cell r="A79" t="str">
            <v>KZ272</v>
          </cell>
        </row>
        <row r="80">
          <cell r="A80" t="str">
            <v>KZ273</v>
          </cell>
        </row>
        <row r="81">
          <cell r="A81" t="str">
            <v>KZ274</v>
          </cell>
        </row>
        <row r="82">
          <cell r="A82" t="str">
            <v>KZ275</v>
          </cell>
        </row>
        <row r="83">
          <cell r="A83" t="str">
            <v>DC27</v>
          </cell>
        </row>
        <row r="84">
          <cell r="A84" t="str">
            <v>KZ281</v>
          </cell>
        </row>
        <row r="85">
          <cell r="A85" t="str">
            <v>KZ282</v>
          </cell>
        </row>
        <row r="86">
          <cell r="A86" t="str">
            <v>KZ283</v>
          </cell>
        </row>
        <row r="87">
          <cell r="A87" t="str">
            <v>KZ284</v>
          </cell>
        </row>
        <row r="88">
          <cell r="A88" t="str">
            <v>KZ285</v>
          </cell>
        </row>
        <row r="89">
          <cell r="A89" t="str">
            <v>KZ286</v>
          </cell>
        </row>
        <row r="90">
          <cell r="A90" t="str">
            <v>DC28</v>
          </cell>
        </row>
        <row r="91">
          <cell r="A91" t="str">
            <v>KZ291</v>
          </cell>
        </row>
        <row r="92">
          <cell r="A92" t="str">
            <v>KZ292</v>
          </cell>
        </row>
        <row r="93">
          <cell r="A93" t="str">
            <v>KZ293</v>
          </cell>
        </row>
        <row r="94">
          <cell r="A94" t="str">
            <v>KZ294</v>
          </cell>
        </row>
        <row r="95">
          <cell r="A95" t="str">
            <v>DC29</v>
          </cell>
        </row>
        <row r="96">
          <cell r="A96" t="str">
            <v>KZ431</v>
          </cell>
        </row>
        <row r="97">
          <cell r="A97" t="str">
            <v>KZ432</v>
          </cell>
        </row>
        <row r="98">
          <cell r="A98" t="str">
            <v>KZ433</v>
          </cell>
        </row>
        <row r="99">
          <cell r="A99" t="str">
            <v>KZ434</v>
          </cell>
        </row>
        <row r="100">
          <cell r="A100" t="str">
            <v>KZ435</v>
          </cell>
        </row>
        <row r="101">
          <cell r="A101" t="str">
            <v>DC43</v>
          </cell>
        </row>
        <row r="102">
          <cell r="A102" t="str">
            <v>KZ436</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sheetData sheetId="1"/>
      <sheetData sheetId="2">
        <row r="30">
          <cell r="B30" t="str">
            <v>Description</v>
          </cell>
        </row>
        <row r="93">
          <cell r="B93" t="str">
            <v>DC43 Sisonke</v>
          </cell>
        </row>
        <row r="112">
          <cell r="B112" t="str">
            <v>Supporting Table SA2 Matrix Financial Performance Budget (revenue source/expenditure type and dept.)</v>
          </cell>
        </row>
        <row r="140">
          <cell r="B140" t="str">
            <v>Supporting Table SA30 Budgeted monthly cash flow</v>
          </cell>
        </row>
      </sheetData>
      <sheetData sheetId="3"/>
      <sheetData sheetId="4"/>
      <sheetData sheetId="5"/>
      <sheetData sheetId="6"/>
      <sheetData sheetId="7"/>
      <sheetData sheetId="8"/>
      <sheetData sheetId="9">
        <row r="39">
          <cell r="R39" t="e">
            <v>#REF!</v>
          </cell>
        </row>
      </sheetData>
      <sheetData sheetId="10"/>
      <sheetData sheetId="11">
        <row r="4">
          <cell r="A4" t="str">
            <v>Revenue By Source</v>
          </cell>
        </row>
      </sheetData>
      <sheetData sheetId="12"/>
      <sheetData sheetId="13"/>
      <sheetData sheetId="14"/>
      <sheetData sheetId="15">
        <row r="19">
          <cell r="A19" t="str">
            <v>Proceeds on disposal of PPE</v>
          </cell>
        </row>
      </sheetData>
      <sheetData sheetId="16"/>
      <sheetData sheetId="17"/>
      <sheetData sheetId="18"/>
      <sheetData sheetId="19"/>
      <sheetData sheetId="20">
        <row r="42">
          <cell r="R42">
            <v>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ow r="135">
          <cell r="B135" t="str">
            <v>Supporting Table SA25 Budgeted monthly revenue and expenditure</v>
          </cell>
        </row>
        <row r="137">
          <cell r="B137" t="str">
            <v>Supporting Table SA27 Budgeted monthly revenue and expenditure (standard classification)</v>
          </cell>
        </row>
      </sheetData>
      <sheetData sheetId="3" refreshError="1"/>
      <sheetData sheetId="4" refreshError="1"/>
      <sheetData sheetId="5" refreshError="1"/>
      <sheetData sheetId="6" refreshError="1"/>
      <sheetData sheetId="7">
        <row r="4">
          <cell r="A4" t="str">
            <v>Revenue - Standard</v>
          </cell>
        </row>
      </sheetData>
      <sheetData sheetId="8" refreshError="1"/>
      <sheetData sheetId="9">
        <row r="3">
          <cell r="A3" t="str">
            <v>R thousand</v>
          </cell>
        </row>
      </sheetData>
      <sheetData sheetId="10" refreshError="1"/>
      <sheetData sheetId="11">
        <row r="4">
          <cell r="A4" t="str">
            <v>Revenue By Source</v>
          </cell>
        </row>
      </sheetData>
      <sheetData sheetId="12">
        <row r="5">
          <cell r="A5" t="str">
            <v>Multi-year expenditure  to be appropriated</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42">
          <cell r="A42" t="str">
            <v>Surplus/(Deficit) after capital transfers &amp; contributions</v>
          </cell>
        </row>
      </sheetData>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9"/>
      <sheetName val="SB20"/>
    </sheetNames>
    <sheetDataSet>
      <sheetData sheetId="0"/>
      <sheetData sheetId="1"/>
      <sheetData sheetId="2">
        <row r="8">
          <cell r="B8" t="str">
            <v>Medium Term Revenue and Expenditure Framework</v>
          </cell>
        </row>
        <row r="11">
          <cell r="B11" t="str">
            <v>Outcome</v>
          </cell>
        </row>
        <row r="70">
          <cell r="B70" t="str">
            <v>Table B4 Adjustments Budget Financial Performance (revenue and expenditure)</v>
          </cell>
        </row>
        <row r="83">
          <cell r="B83" t="str">
            <v>Supporting Table SB7 Adjustments Budget - transfers and grant receipts</v>
          </cell>
        </row>
        <row r="91">
          <cell r="B91" t="str">
            <v>Supporting Table SB15 Adjustments Budget - monthly cash flow</v>
          </cell>
        </row>
        <row r="94">
          <cell r="B94" t="str">
            <v>Supporting Table SB18a Adjustments Budget - capital expenditure on new assets by asset class</v>
          </cell>
        </row>
      </sheetData>
      <sheetData sheetId="3">
        <row r="2">
          <cell r="R2" t="str">
            <v>Equitable share</v>
          </cell>
          <cell r="S2" t="str">
            <v>Health</v>
          </cell>
          <cell r="T2" t="str">
            <v>Municipal Infrastructure (MIG)</v>
          </cell>
        </row>
        <row r="3">
          <cell r="R3" t="str">
            <v>Levy replacement</v>
          </cell>
          <cell r="S3" t="str">
            <v>Ambulance</v>
          </cell>
          <cell r="T3" t="str">
            <v>Public Transport</v>
          </cell>
        </row>
        <row r="4">
          <cell r="R4" t="str">
            <v>Finance Management</v>
          </cell>
          <cell r="S4" t="str">
            <v>Housing</v>
          </cell>
          <cell r="T4" t="str">
            <v>Public Works</v>
          </cell>
        </row>
        <row r="5">
          <cell r="R5" t="str">
            <v>Municipal Systems Improvement</v>
          </cell>
          <cell r="S5" t="str">
            <v>Sports and Recreation</v>
          </cell>
          <cell r="T5" t="str">
            <v>Sport and Recreation</v>
          </cell>
        </row>
        <row r="6">
          <cell r="R6" t="str">
            <v>Restructuring</v>
          </cell>
          <cell r="T6" t="str">
            <v>Water Affairs</v>
          </cell>
        </row>
        <row r="7">
          <cell r="R7" t="str">
            <v>Department of Water Affairs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SCOA"/>
      <sheetName val="Cover"/>
      <sheetName val="Gen Info Pg 1"/>
      <sheetName val="Gen Info Pg 2"/>
      <sheetName val="Approval"/>
      <sheetName val="Index"/>
      <sheetName val="Stat of Financial Position"/>
      <sheetName val="Stat of Financial Performance"/>
      <sheetName val="Stat of Changes in Net Assets"/>
      <sheetName val="Cash flow statement"/>
      <sheetName val="Cash Flow Statem"/>
      <sheetName val="Accounting Policies"/>
      <sheetName val="Notes1-5"/>
      <sheetName val="Note 6 1 2"/>
      <sheetName val="Note 6 3 4"/>
      <sheetName val="Notes 7-36"/>
      <sheetName val="Notesdont print"/>
      <sheetName val="Notesdont print2"/>
      <sheetName val="App A"/>
      <sheetName val="App B"/>
      <sheetName val="App C"/>
      <sheetName val="App D"/>
      <sheetName val="App E1"/>
      <sheetName val="MAPPING SOURC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
          <cell r="A1" t="str">
            <v>CURRENT ASSETS</v>
          </cell>
          <cell r="B1" t="str">
            <v>ACCUMULATED (SURPLUS)/DEFICIT</v>
          </cell>
          <cell r="C1" t="str">
            <v>ACCRUED INTEREST</v>
          </cell>
          <cell r="D1" t="str">
            <v>ANNUAL REMUNERATION</v>
          </cell>
          <cell r="E1" t="str">
            <v>(SURPLUS)/DEFICIT FOR THE YEAR</v>
          </cell>
        </row>
        <row r="2">
          <cell r="A2" t="str">
            <v>CURRENT LIABILITIES</v>
          </cell>
          <cell r="B2" t="str">
            <v>BAD DEBTS</v>
          </cell>
          <cell r="C2" t="str">
            <v>ACCUMULATED (SURPLUS)/DEFICIT</v>
          </cell>
          <cell r="D2" t="str">
            <v>BINS AND CONTAINERS</v>
          </cell>
          <cell r="E2" t="str">
            <v>ACCUMULATED AMORTISATION - AMORTISATION</v>
          </cell>
        </row>
        <row r="3">
          <cell r="A3" t="str">
            <v>EXPENSES</v>
          </cell>
          <cell r="B3" t="str">
            <v>BANK OVERDRAFT</v>
          </cell>
          <cell r="C3" t="str">
            <v>ADMIN FEES</v>
          </cell>
          <cell r="D3" t="str">
            <v>BUILDINGS</v>
          </cell>
          <cell r="E3" t="str">
            <v>ACCUMULATED AMORTISATION - DISPOSALS</v>
          </cell>
        </row>
        <row r="4">
          <cell r="A4" t="str">
            <v>NET ASSETS</v>
          </cell>
          <cell r="B4" t="str">
            <v>BIOLOGICAL ASSETS</v>
          </cell>
          <cell r="C4" t="str">
            <v>ADVERTISING</v>
          </cell>
          <cell r="D4" t="str">
            <v>CAR AND OTHER ALLOWANCES</v>
          </cell>
          <cell r="E4" t="str">
            <v>ACCUMULATED AMORTISATION - OPENING BALANCE</v>
          </cell>
        </row>
        <row r="5">
          <cell r="A5" t="str">
            <v>NON-CURRENT ASSETS</v>
          </cell>
          <cell r="B5" t="str">
            <v>BORROWINGS</v>
          </cell>
          <cell r="C5" t="str">
            <v>ANNUITY LOANS</v>
          </cell>
          <cell r="D5" t="str">
            <v>CEMETERIES</v>
          </cell>
          <cell r="E5" t="str">
            <v>ACCUMULATED DEPRECIATION - DEPRECIATION</v>
          </cell>
        </row>
        <row r="6">
          <cell r="A6" t="str">
            <v>NON-CURRENT ASSETS HELD FOR SALE</v>
          </cell>
          <cell r="B6" t="str">
            <v>BULK PURCHASES</v>
          </cell>
          <cell r="C6" t="str">
            <v>AUDIT FEES</v>
          </cell>
          <cell r="D6" t="str">
            <v>CIVIC BUILDINGS</v>
          </cell>
          <cell r="E6" t="str">
            <v>ACCUMULATED DEPRECIATION - DISPOSALS</v>
          </cell>
        </row>
        <row r="7">
          <cell r="A7" t="str">
            <v>NON-CURRENT LIABILITIES</v>
          </cell>
          <cell r="B7" t="str">
            <v>CASH AND CASH EQUIVALENTS</v>
          </cell>
          <cell r="C7" t="str">
            <v>BANK CHARGES</v>
          </cell>
          <cell r="D7" t="str">
            <v>COMMUNITY ASSETS</v>
          </cell>
          <cell r="E7" t="str">
            <v>ACCUMULATED DEPRECIATION - OPENING BALANCE</v>
          </cell>
        </row>
        <row r="8">
          <cell r="A8" t="str">
            <v>OTHER</v>
          </cell>
          <cell r="B8" t="str">
            <v>COLLECTION COST</v>
          </cell>
          <cell r="C8" t="str">
            <v>BANK OVERDRAFT</v>
          </cell>
          <cell r="D8" t="str">
            <v>COMPUTER EQUIPMENT</v>
          </cell>
          <cell r="E8" t="str">
            <v>ADDITIONS</v>
          </cell>
        </row>
        <row r="9">
          <cell r="A9" t="str">
            <v>REVENUE</v>
          </cell>
          <cell r="B9" t="str">
            <v>CONSTRUCTION CONTRACTS AND RECEIVABLES</v>
          </cell>
          <cell r="C9" t="str">
            <v>BIOLOGICAL ASSETS</v>
          </cell>
          <cell r="D9" t="str">
            <v>COMPUTER SOFTWARE</v>
          </cell>
          <cell r="E9" t="str">
            <v>BAD DEBTS WRITTEN OFF</v>
          </cell>
        </row>
        <row r="10">
          <cell r="B10" t="str">
            <v>CONSUMER DEPOSITS</v>
          </cell>
          <cell r="C10" t="str">
            <v>BIOLOGICAL ASSETS CARRIED AT COST</v>
          </cell>
          <cell r="D10" t="str">
            <v>COMPUTER SOFTWARE (PART OF COMPUTER EQUIPMENT)</v>
          </cell>
          <cell r="E10" t="str">
            <v>BINS AND CONTAINERS</v>
          </cell>
        </row>
        <row r="11">
          <cell r="B11" t="str">
            <v>CONTRACTED SERVICES</v>
          </cell>
          <cell r="C11" t="str">
            <v>BP: ELECTRICITY</v>
          </cell>
          <cell r="D11" t="str">
            <v>CONTRIBUTIONS TO UIF, PENSION AND MEDICAL AID</v>
          </cell>
          <cell r="E11" t="str">
            <v>BUILDINGS</v>
          </cell>
        </row>
        <row r="12">
          <cell r="B12" t="str">
            <v>CURRENT BORROWINGS</v>
          </cell>
          <cell r="C12" t="str">
            <v>BP: WATER</v>
          </cell>
          <cell r="D12" t="str">
            <v>DAIRY CATTLE</v>
          </cell>
          <cell r="E12" t="str">
            <v>CEMETERIES</v>
          </cell>
        </row>
        <row r="13">
          <cell r="B13" t="str">
            <v>CURRENT INVESTMENTS</v>
          </cell>
          <cell r="C13" t="str">
            <v>BUILDINGS</v>
          </cell>
          <cell r="D13" t="str">
            <v>DRAINS</v>
          </cell>
          <cell r="E13" t="str">
            <v>CIVIC BUILDINGS</v>
          </cell>
        </row>
        <row r="14">
          <cell r="B14" t="str">
            <v>CURRENT PORTION OF UNSPENT CONDITIONAL GRANTS AND RECEIPTS</v>
          </cell>
          <cell r="C14" t="str">
            <v>BURSARIES</v>
          </cell>
          <cell r="D14" t="str">
            <v>ELECTRICITY</v>
          </cell>
          <cell r="E14" t="str">
            <v>COMPUTER EQUIPMENT</v>
          </cell>
        </row>
        <row r="15">
          <cell r="B15" t="str">
            <v>CURRENT PROVISIONS</v>
          </cell>
          <cell r="C15" t="str">
            <v>CALL INVESTMENTS</v>
          </cell>
          <cell r="D15" t="str">
            <v>ELECTRICITY MAINS</v>
          </cell>
          <cell r="E15" t="str">
            <v>COMPUTER SOFTWARE (PART OF COMPUTER EQUIPMENT)</v>
          </cell>
        </row>
        <row r="16">
          <cell r="B16" t="str">
            <v>DEPRECIATION AND AMORTISATION</v>
          </cell>
          <cell r="C16" t="str">
            <v>CAR LOANS</v>
          </cell>
          <cell r="D16" t="str">
            <v>ELECTRICITY PEAK LOAD EQUIPMENT</v>
          </cell>
          <cell r="E16" t="str">
            <v>CONTRIBUTIONS TO PROVISION</v>
          </cell>
        </row>
        <row r="17">
          <cell r="B17" t="str">
            <v>EMPLOYEE BENEFITS</v>
          </cell>
          <cell r="C17" t="str">
            <v>CARRIED AT COST</v>
          </cell>
          <cell r="D17" t="str">
            <v>EMERGENCY EQUIPMENT</v>
          </cell>
          <cell r="E17" t="str">
            <v>COST/REVALUATION - ADDITIONS</v>
          </cell>
        </row>
        <row r="18">
          <cell r="B18" t="str">
            <v>EMPLOYEE RELATED COST</v>
          </cell>
          <cell r="C18" t="str">
            <v>CARRIED AT FAIR VALUE</v>
          </cell>
          <cell r="D18" t="str">
            <v>FINANCE LEASED ASSETS</v>
          </cell>
          <cell r="E18" t="str">
            <v>COST/REVALUATION - DISPOSALS</v>
          </cell>
        </row>
        <row r="19">
          <cell r="B19" t="str">
            <v>FINANCE COSTS</v>
          </cell>
          <cell r="C19" t="str">
            <v>CASH ON HAND</v>
          </cell>
          <cell r="D19" t="str">
            <v>FIRE ENGINES</v>
          </cell>
          <cell r="E19" t="str">
            <v>COST/REVALUATION - OPENING BALANCE</v>
          </cell>
        </row>
        <row r="20">
          <cell r="B20" t="str">
            <v>FINANCE LEASE LIABILITY</v>
          </cell>
          <cell r="C20" t="str">
            <v>CLEANING</v>
          </cell>
          <cell r="D20" t="str">
            <v>FURNITURE &amp; FITTINGS</v>
          </cell>
          <cell r="E20" t="str">
            <v>COST/VALUATION - ADDITIONS</v>
          </cell>
        </row>
        <row r="21">
          <cell r="B21" t="str">
            <v>FINES</v>
          </cell>
          <cell r="C21" t="str">
            <v xml:space="preserve">COMMERCIAL </v>
          </cell>
          <cell r="D21" t="str">
            <v>HALLS</v>
          </cell>
          <cell r="E21" t="str">
            <v>COST/VALUATION - DISPOSALS</v>
          </cell>
        </row>
        <row r="22">
          <cell r="B22" t="str">
            <v>GAIN/LOSS ON SALE OF ASSETS</v>
          </cell>
          <cell r="C22" t="str">
            <v>COMMUNITY ASSETS</v>
          </cell>
          <cell r="D22" t="str">
            <v>HERITAGE ASSETS</v>
          </cell>
          <cell r="E22" t="str">
            <v>COST/VALUATION - OPENING BALANCE</v>
          </cell>
        </row>
        <row r="23">
          <cell r="B23" t="str">
            <v>GENERAL EXPENSES</v>
          </cell>
          <cell r="C23" t="str">
            <v>CONFERENCES AND DELEGATIONS</v>
          </cell>
          <cell r="D23" t="str">
            <v>HISTORICAL BUILDINGS</v>
          </cell>
          <cell r="E23" t="str">
            <v>DECREASE DUE TO HARVEST/SALES</v>
          </cell>
        </row>
        <row r="24">
          <cell r="B24" t="str">
            <v>GOVERNMENT GRANTS AND SUBSIDIES</v>
          </cell>
          <cell r="C24" t="str">
            <v>CONNECTION CHARGES</v>
          </cell>
          <cell r="D24" t="str">
            <v>INFRASTRUCTURE</v>
          </cell>
          <cell r="E24" t="str">
            <v>DRAINS</v>
          </cell>
        </row>
        <row r="25">
          <cell r="B25" t="str">
            <v xml:space="preserve">GRANTS AND SUBSIDIES PAID </v>
          </cell>
          <cell r="C25" t="str">
            <v>CONSTRUCTION CONTRACTS AND RECEIVABLES</v>
          </cell>
          <cell r="D25" t="str">
            <v>INSURANCE CLAIMS</v>
          </cell>
          <cell r="E25" t="str">
            <v>ELECTRICITY MAINS</v>
          </cell>
        </row>
        <row r="26">
          <cell r="B26" t="str">
            <v>IMPAIRMENT LOSS/REVERSAL OF IMPAIRMENT LOSS</v>
          </cell>
          <cell r="C26" t="str">
            <v>CONSULTANT FEES</v>
          </cell>
          <cell r="D26" t="str">
            <v>INVESTMENT PROPERTY 1</v>
          </cell>
          <cell r="E26" t="str">
            <v>ELECTRICITY PEAK LOAD EQUIPMENT</v>
          </cell>
        </row>
        <row r="27">
          <cell r="B27" t="str">
            <v>INTANGIBLE ASSETS</v>
          </cell>
          <cell r="C27" t="str">
            <v>CONSUMABLE STORES</v>
          </cell>
          <cell r="D27" t="str">
            <v>INVESTMENT PROPERTY 2</v>
          </cell>
          <cell r="E27" t="str">
            <v>EMERGENCY EQUIPMENT</v>
          </cell>
        </row>
        <row r="28">
          <cell r="B28" t="str">
            <v>INTEREST EARNED - EXTERNAL INVESTMENTS</v>
          </cell>
          <cell r="C28" t="str">
            <v>CONSUMABLES</v>
          </cell>
          <cell r="D28" t="str">
            <v>LAND</v>
          </cell>
          <cell r="E28" t="str">
            <v>EXPENDITURE INCURRED</v>
          </cell>
        </row>
        <row r="29">
          <cell r="B29" t="str">
            <v>INVENTORIES</v>
          </cell>
          <cell r="C29" t="str">
            <v>CONSUMER DEBTORS</v>
          </cell>
          <cell r="D29" t="str">
            <v>LANDFILL SITES</v>
          </cell>
          <cell r="E29" t="str">
            <v>EXPENSED</v>
          </cell>
        </row>
        <row r="30">
          <cell r="B30" t="str">
            <v>INVESTMENT PROPERTY</v>
          </cell>
          <cell r="C30" t="str">
            <v>COUNCILLORS</v>
          </cell>
          <cell r="D30" t="str">
            <v>LF: COMPUTER LICENCES</v>
          </cell>
          <cell r="E30" t="str">
            <v>FAIR VALUE - ADDITIONS</v>
          </cell>
        </row>
        <row r="31">
          <cell r="B31" t="str">
            <v>INVESTMENTS</v>
          </cell>
          <cell r="C31" t="str">
            <v>COUNCILLORS' ALLOWANCES</v>
          </cell>
          <cell r="D31" t="str">
            <v>LF: VEHICLE LICENCES</v>
          </cell>
          <cell r="E31" t="str">
            <v>FAIR VALUE - DISPOSALS</v>
          </cell>
        </row>
        <row r="32">
          <cell r="B32" t="str">
            <v>LICENCES AND PERMITS</v>
          </cell>
          <cell r="C32" t="str">
            <v>COUNCILLORS' PENSION AND MEDICAL AID CONTRIBUTIONS</v>
          </cell>
          <cell r="D32" t="str">
            <v>LIBRARIES</v>
          </cell>
          <cell r="E32" t="str">
            <v>FAIR VALUE - OPENING BALANCE</v>
          </cell>
        </row>
        <row r="33">
          <cell r="B33" t="str">
            <v>NON-CURRENT PROVISIONS</v>
          </cell>
          <cell r="C33" t="str">
            <v>CURRENT BORROWINGS</v>
          </cell>
          <cell r="D33" t="str">
            <v>MAIZE</v>
          </cell>
          <cell r="E33" t="str">
            <v>FAIR VALUE ADJUSTMENT</v>
          </cell>
        </row>
        <row r="34">
          <cell r="B34" t="str">
            <v>NON-CURRENT RECEIVABLES</v>
          </cell>
          <cell r="C34" t="str">
            <v xml:space="preserve">CURRENT OTHER UNSPENT CONDITIONAL GRANTS AND RECEIPTS </v>
          </cell>
          <cell r="D34" t="str">
            <v>MOTOR VEHICLES</v>
          </cell>
          <cell r="E34" t="str">
            <v>FIRE ENGINES</v>
          </cell>
        </row>
        <row r="35">
          <cell r="B35" t="str">
            <v>NON-CURRENT UNSPENT CONDITIONAL GRANTS AND RECEIPTS</v>
          </cell>
          <cell r="C35" t="str">
            <v>CURRENT PORTION: ANNUITY LOANS</v>
          </cell>
          <cell r="D35" t="str">
            <v>OFFICE EQUIPMENT</v>
          </cell>
          <cell r="E35" t="str">
            <v>FURNITURE &amp; FITTINGS</v>
          </cell>
        </row>
        <row r="36">
          <cell r="B36" t="str">
            <v>OTHER ASSETS</v>
          </cell>
          <cell r="C36" t="str">
            <v>CURRENT PORTION: CAR LOANS</v>
          </cell>
          <cell r="D36" t="str">
            <v>OTHER ASSETS</v>
          </cell>
          <cell r="E36" t="str">
            <v>GAINS/LOSSES FROM CHANGE IN FAIR VALUE</v>
          </cell>
        </row>
        <row r="37">
          <cell r="B37" t="str">
            <v>OTHER CURRENT FINANCIAL ASSETS</v>
          </cell>
          <cell r="C37" t="str">
            <v>CURRENT PORTION: FINANCE LEASE LIABILITY</v>
          </cell>
          <cell r="D37" t="str">
            <v>OTHER DEBTORS</v>
          </cell>
          <cell r="E37" t="str">
            <v>HALLS</v>
          </cell>
        </row>
        <row r="38">
          <cell r="B38" t="str">
            <v>OTHER CURRENT FINANCIAL LIABILITIES</v>
          </cell>
          <cell r="C38" t="str">
            <v>CURRENT PORTION: GOVERNMENT LOANS</v>
          </cell>
          <cell r="D38" t="str">
            <v>OTHER RENTALS</v>
          </cell>
          <cell r="E38" t="str">
            <v>HISTORICAL BUILDINGS</v>
          </cell>
        </row>
        <row r="39">
          <cell r="B39" t="str">
            <v>OTHER INCOME</v>
          </cell>
          <cell r="C39" t="str">
            <v>CURRENT PORTION: HOUSING SELLING SCHEME LOANS</v>
          </cell>
          <cell r="D39" t="str">
            <v>PAINTINGS &amp; ARTIFACTS</v>
          </cell>
          <cell r="E39" t="str">
            <v>IMPAIRMENT LOSS/REVERSAL OF IMPAIRMENT LOSS</v>
          </cell>
        </row>
        <row r="40">
          <cell r="B40" t="str">
            <v>OTHER NON-CURRENT FINANCIAL ASSETS</v>
          </cell>
          <cell r="C40" t="str">
            <v>CURRENT PORTION: LOCAL REGISTERED STOCK LOANS</v>
          </cell>
          <cell r="D40" t="str">
            <v>PARKS &amp; GARDENS</v>
          </cell>
          <cell r="E40" t="str">
            <v>INCREASE IN PROVISION DUE TO DISCOUNTING</v>
          </cell>
        </row>
        <row r="41">
          <cell r="B41" t="str">
            <v>OTHER NON-CURRENT FINANCIAL LIABILITIES</v>
          </cell>
          <cell r="C41" t="str">
            <v>CURRENT PORTION: OTHER BORROWINGS</v>
          </cell>
          <cell r="D41" t="str">
            <v>PERFORMANCE AND OTHER BONUSES</v>
          </cell>
          <cell r="E41" t="str">
            <v>LANDFILL SITES</v>
          </cell>
        </row>
        <row r="42">
          <cell r="B42" t="str">
            <v>OTHER RECEIVABLES FROM NON-EXCHANGE TRANSACTIONS</v>
          </cell>
          <cell r="C42" t="str">
            <v>CURRENT PORTION: OTHER LONG TERM EMPLOYEE BENEFITS</v>
          </cell>
          <cell r="D42" t="str">
            <v>PIGS</v>
          </cell>
          <cell r="E42" t="str">
            <v>LIBRARIES</v>
          </cell>
        </row>
        <row r="43">
          <cell r="B43" t="str">
            <v>PREPAYMENTS</v>
          </cell>
          <cell r="C43" t="str">
            <v>CURRENT PORTION: OTHER NON-CURRENT RECEIVABLES</v>
          </cell>
          <cell r="D43" t="str">
            <v>PREPAID EXPENSES (IF NOT MATERIAL)</v>
          </cell>
          <cell r="E43" t="str">
            <v>MOTOR VEHICLES</v>
          </cell>
        </row>
        <row r="44">
          <cell r="B44" t="str">
            <v>PROFIT/LOSS ON FAIR VALUE ADJUSTMENT</v>
          </cell>
          <cell r="C44" t="str">
            <v>CURRENT PORTION: PROVISION FOR LONG SERVICE AWARD</v>
          </cell>
          <cell r="D44" t="str">
            <v>QUARRIES</v>
          </cell>
          <cell r="E44" t="str">
            <v>OFFICE EQUIPMENT</v>
          </cell>
        </row>
        <row r="45">
          <cell r="B45" t="str">
            <v>PROPERTY RATES</v>
          </cell>
          <cell r="C45" t="str">
            <v>CURRENT PORTION: STAFF LOANS</v>
          </cell>
          <cell r="D45" t="str">
            <v>RATES</v>
          </cell>
          <cell r="E45" t="str">
            <v>OPENING BALANCE</v>
          </cell>
        </row>
        <row r="46">
          <cell r="B46" t="str">
            <v>PROPERTY RATES - PENALTIES IMPOSED AND COLLECTION CHARGES</v>
          </cell>
          <cell r="C46" t="str">
            <v>CURRENT UNSPENT CONDITIONAL GRANTS FROM OTHER SPHERES OF GOVERNMENT</v>
          </cell>
          <cell r="D46" t="str">
            <v>RECREATION GROUNDS</v>
          </cell>
          <cell r="E46" t="str">
            <v>OTHER ASSETS</v>
          </cell>
        </row>
        <row r="47">
          <cell r="B47" t="str">
            <v>PROPERTY, PLANT AND EQUIPMENT</v>
          </cell>
          <cell r="C47" t="str">
            <v>DA: INTANGIBLE ASSETS</v>
          </cell>
          <cell r="D47" t="str">
            <v>REFUSE</v>
          </cell>
          <cell r="E47" t="str">
            <v>OTHER MOVEMENTS</v>
          </cell>
        </row>
        <row r="48">
          <cell r="B48" t="str">
            <v>PUBLIC CONTRIBUTIONS AND DONATIONS</v>
          </cell>
          <cell r="C48" t="str">
            <v>DA: PROPERTY, PLANT AND EQUIPMENT</v>
          </cell>
          <cell r="D48" t="str">
            <v>REFUSE TANKERS</v>
          </cell>
          <cell r="E48" t="str">
            <v>PAINTINGS &amp; ARTIFACTS</v>
          </cell>
        </row>
        <row r="49">
          <cell r="B49" t="str">
            <v>REMUNERATION OF COUNCILLORS</v>
          </cell>
          <cell r="C49" t="str">
            <v>DEBT COLLECTION COMMISSION</v>
          </cell>
          <cell r="D49" t="str">
            <v>RENTAL OF COMPUTER EQUIPMENT</v>
          </cell>
          <cell r="E49" t="str">
            <v>PARKS &amp; GARDENS</v>
          </cell>
        </row>
        <row r="50">
          <cell r="B50" t="str">
            <v>RENTAL OF FACILITIES AND EQUIPMENT</v>
          </cell>
          <cell r="C50" t="str">
            <v>DEPARTMENTAL CONSUMPTION</v>
          </cell>
          <cell r="D50" t="str">
            <v>RENTAL OF OFFICE EQUIPMENT</v>
          </cell>
          <cell r="E50" t="str">
            <v>QUARRIES</v>
          </cell>
        </row>
        <row r="51">
          <cell r="B51" t="str">
            <v>REPAIRS AND MAINTENANCE</v>
          </cell>
          <cell r="C51" t="str">
            <v>DEPOSITS</v>
          </cell>
          <cell r="D51" t="str">
            <v>RESERVOIRS - WATER</v>
          </cell>
          <cell r="E51" t="str">
            <v>RECREATION GROUNDS</v>
          </cell>
        </row>
        <row r="52">
          <cell r="B52" t="str">
            <v>RESERVES</v>
          </cell>
          <cell r="C52" t="str">
            <v>DEPUTY EXECUTIVE MAJOR</v>
          </cell>
          <cell r="D52" t="str">
            <v>ROAD REINSTATEMENTS</v>
          </cell>
          <cell r="E52" t="str">
            <v>REFUSE TANKERS</v>
          </cell>
        </row>
        <row r="53">
          <cell r="B53" t="str">
            <v>SERVICE CHARGES</v>
          </cell>
          <cell r="C53" t="str">
            <v>DONATIONS RECEIVED</v>
          </cell>
          <cell r="D53" t="str">
            <v>ROADS</v>
          </cell>
          <cell r="E53" t="str">
            <v>RESERVOIRS - WATER</v>
          </cell>
        </row>
        <row r="54">
          <cell r="B54" t="str">
            <v>TAXES AND TRANSFERS PAYABLE</v>
          </cell>
          <cell r="C54" t="str">
            <v>ELECTRICITY AND WATER</v>
          </cell>
          <cell r="D54" t="str">
            <v>SEWERAGE</v>
          </cell>
          <cell r="E54" t="str">
            <v>REVERSAL OF PROVISION</v>
          </cell>
        </row>
        <row r="55">
          <cell r="B55" t="str">
            <v>TRADE AND OTHER PAYABLES FROM EXCHANGE TRANSACTIONS</v>
          </cell>
          <cell r="C55" t="str">
            <v>EMPLOYEE BENEFITS</v>
          </cell>
          <cell r="D55" t="str">
            <v>SEWERAGE MAINS &amp; PURIFICATION</v>
          </cell>
          <cell r="E55" t="str">
            <v>ROADS</v>
          </cell>
        </row>
        <row r="56">
          <cell r="B56" t="str">
            <v>TRADE AND OTHER RECEIVABLES FROM EXCHANGE TRANSACTIONS</v>
          </cell>
          <cell r="C56" t="str">
            <v>EMPLOYEE RELATED COSTS - CONTRIBUTIONS TO UIF, PENSION AND MEDICAL AID</v>
          </cell>
          <cell r="D56" t="str">
            <v>SHEEP</v>
          </cell>
          <cell r="E56" t="str">
            <v>SEWERAGE MAINS &amp; PURIFICATION</v>
          </cell>
        </row>
        <row r="57">
          <cell r="B57" t="str">
            <v>VAT PAYABLE</v>
          </cell>
          <cell r="C57" t="str">
            <v>EMPLOYEE RELATED COSTS - SALARIES AND WAGES</v>
          </cell>
          <cell r="D57" t="str">
            <v>STADIUMS</v>
          </cell>
          <cell r="E57" t="str">
            <v>STADIUMS</v>
          </cell>
        </row>
        <row r="58">
          <cell r="B58" t="str">
            <v>VAT RECEIVABLE</v>
          </cell>
          <cell r="C58" t="str">
            <v>ENTERTAINMENT</v>
          </cell>
          <cell r="D58" t="str">
            <v>STORM WATER</v>
          </cell>
          <cell r="E58" t="str">
            <v>STORM WATER</v>
          </cell>
        </row>
        <row r="59">
          <cell r="B59" t="str">
            <v>WRITE-DOWNS / REVERSAL OF WRITE-DOWNS TO NRV</v>
          </cell>
          <cell r="C59" t="str">
            <v>EQUITABLE SHARE</v>
          </cell>
          <cell r="D59" t="str">
            <v>SUBSIDIES</v>
          </cell>
          <cell r="E59" t="str">
            <v>SWIMMING POOLS</v>
          </cell>
        </row>
        <row r="60">
          <cell r="C60" t="str">
            <v>EXECUTIVE COMMITTEE MEMBERS</v>
          </cell>
          <cell r="D60" t="str">
            <v>SWIMMING POOLS</v>
          </cell>
          <cell r="E60" t="str">
            <v>THEATRE</v>
          </cell>
        </row>
        <row r="61">
          <cell r="C61" t="str">
            <v>EXECUTIVE MAJOR</v>
          </cell>
          <cell r="D61" t="str">
            <v>THEATRE</v>
          </cell>
          <cell r="E61" t="str">
            <v>TRANSFERS</v>
          </cell>
        </row>
        <row r="62">
          <cell r="C62" t="str">
            <v>FC: BANK OVERDRAFT</v>
          </cell>
          <cell r="D62" t="str">
            <v>TRAVEL, MOTOR VEHICLE, ACCOMMODATION, SUBSISTENCE AND OTHER ALLOWANCES</v>
          </cell>
          <cell r="E62" t="str">
            <v>TRANSFERS FROM NON-CURRENT</v>
          </cell>
        </row>
        <row r="63">
          <cell r="C63" t="str">
            <v>FC: BORROWINGS</v>
          </cell>
          <cell r="D63" t="str">
            <v>TREES IN PLANTATION</v>
          </cell>
          <cell r="E63" t="str">
            <v>TRANSFERS FROM RESERVE</v>
          </cell>
        </row>
        <row r="64">
          <cell r="C64" t="str">
            <v>FC: CONSUMER DEPOSITS</v>
          </cell>
          <cell r="D64" t="str">
            <v>UNAUTHORIZED EXPENDITURE</v>
          </cell>
          <cell r="E64" t="str">
            <v>TRANSFERS TO CURRENT</v>
          </cell>
        </row>
        <row r="65">
          <cell r="C65" t="str">
            <v>FINANCE LEASE LIABILITY</v>
          </cell>
          <cell r="D65" t="str">
            <v>WATER</v>
          </cell>
          <cell r="E65" t="str">
            <v>TRANSFERS TO RESERVE</v>
          </cell>
        </row>
        <row r="66">
          <cell r="C66" t="str">
            <v>FINANCE LEASED ASSETS</v>
          </cell>
          <cell r="D66" t="str">
            <v>WATER MAINS &amp; PURIFICATION</v>
          </cell>
          <cell r="E66" t="str">
            <v>UNDER CONSTRUCTION</v>
          </cell>
        </row>
        <row r="67">
          <cell r="C67" t="str">
            <v>FINANCIAL MANAGEMENT GRANT</v>
          </cell>
          <cell r="D67" t="str">
            <v>WATER METERS</v>
          </cell>
          <cell r="E67" t="str">
            <v>WATER MAINS &amp; PURIFICATION</v>
          </cell>
        </row>
        <row r="68">
          <cell r="C68" t="str">
            <v>FIXED DEPOSITS</v>
          </cell>
          <cell r="D68" t="str">
            <v>WHEAT</v>
          </cell>
          <cell r="E68" t="str">
            <v>WATER METERS</v>
          </cell>
        </row>
        <row r="69">
          <cell r="C69" t="str">
            <v>FUEL AND OIL</v>
          </cell>
          <cell r="E69" t="str">
            <v>WRITE-DOWNS / REVERSAL OF WRITE-DOWNS TO NRV</v>
          </cell>
        </row>
        <row r="70">
          <cell r="C70" t="str">
            <v>FV: BIOLOGICAL ASSETS CARRIED AT FAIR VALUE</v>
          </cell>
        </row>
        <row r="71">
          <cell r="C71" t="str">
            <v>FV: INVESTMENT PROPERTY CARRIED AT FAIR VALUE</v>
          </cell>
        </row>
        <row r="72">
          <cell r="C72" t="str">
            <v>FV: OTHER FINANCIAL ASSETS</v>
          </cell>
        </row>
        <row r="73">
          <cell r="C73" t="str">
            <v>FV: OTHER FINANCIAL LIABILITIES</v>
          </cell>
        </row>
        <row r="74">
          <cell r="C74" t="str">
            <v>GL: BIOLOGICAL ASSETS</v>
          </cell>
        </row>
        <row r="75">
          <cell r="C75" t="str">
            <v>GL: INTANGIBLE ASSETS</v>
          </cell>
        </row>
        <row r="76">
          <cell r="C76" t="str">
            <v>GL: INVESTMENT PROPERTY</v>
          </cell>
        </row>
        <row r="77">
          <cell r="C77" t="str">
            <v>GL: OTHER FINANCIAL ASSETS</v>
          </cell>
        </row>
        <row r="78">
          <cell r="C78" t="str">
            <v>GL: PROPERTY, PLANT AND EQUIPMENT</v>
          </cell>
        </row>
        <row r="79">
          <cell r="C79" t="str">
            <v>GOVERNMENT LOANS</v>
          </cell>
        </row>
        <row r="80">
          <cell r="C80" t="str">
            <v>HEAVY INDUSTRIES</v>
          </cell>
        </row>
        <row r="81">
          <cell r="C81" t="str">
            <v>HERITAGE ASSETS</v>
          </cell>
        </row>
        <row r="82">
          <cell r="C82" t="str">
            <v>HOUSING BENEFITS AND ALLOWANCES</v>
          </cell>
        </row>
        <row r="83">
          <cell r="C83" t="str">
            <v>HOUSING SELLING SCHEME LOANS</v>
          </cell>
        </row>
        <row r="84">
          <cell r="C84" t="str">
            <v>IL: BIOLOGICAL ASSETS</v>
          </cell>
        </row>
        <row r="85">
          <cell r="C85" t="str">
            <v>IL: INTANGIBLE ASSETS</v>
          </cell>
        </row>
        <row r="86">
          <cell r="C86" t="str">
            <v>IL: INVESTMENT PROPERTY</v>
          </cell>
        </row>
        <row r="87">
          <cell r="C87" t="str">
            <v>IL: OTHER FINANCIAL ASSETS</v>
          </cell>
        </row>
        <row r="88">
          <cell r="C88" t="str">
            <v>IL: PROPERTY, PLANT AND EQUIPMENT</v>
          </cell>
        </row>
        <row r="89">
          <cell r="C89" t="str">
            <v>INFRASTRUCTURE</v>
          </cell>
        </row>
        <row r="90">
          <cell r="C90" t="str">
            <v xml:space="preserve">INSURANCE </v>
          </cell>
        </row>
        <row r="91">
          <cell r="C91" t="str">
            <v>INTANGIBLE ASSETS</v>
          </cell>
        </row>
        <row r="92">
          <cell r="C92" t="str">
            <v>INTEREST PAID</v>
          </cell>
        </row>
        <row r="93">
          <cell r="C93" t="str">
            <v xml:space="preserve">INVESTMENT PROPERTY </v>
          </cell>
        </row>
        <row r="94">
          <cell r="C94" t="str">
            <v>INVESTMENT PROPERTY CARRIED AT COST</v>
          </cell>
        </row>
        <row r="95">
          <cell r="C95" t="str">
            <v>LAND</v>
          </cell>
        </row>
        <row r="96">
          <cell r="C96" t="str">
            <v>LEGAL EXPENSES</v>
          </cell>
        </row>
        <row r="97">
          <cell r="C97" t="str">
            <v>LEVIES PAID</v>
          </cell>
        </row>
        <row r="98">
          <cell r="C98" t="str">
            <v xml:space="preserve">LICENCE FEES </v>
          </cell>
        </row>
        <row r="99">
          <cell r="C99" t="str">
            <v>LIGHT INDUSTRIES</v>
          </cell>
        </row>
        <row r="100">
          <cell r="C100" t="str">
            <v>LISTED INVESTMENTS</v>
          </cell>
        </row>
        <row r="101">
          <cell r="C101" t="str">
            <v>LOCAL REGISTERED STOCK LOANS</v>
          </cell>
        </row>
        <row r="102">
          <cell r="C102" t="str">
            <v>LONG SERVICE AWARDS</v>
          </cell>
        </row>
        <row r="103">
          <cell r="C103" t="str">
            <v>MAINTENANCE MATERIALS</v>
          </cell>
        </row>
        <row r="104">
          <cell r="C104" t="str">
            <v>MEMBERSHIP FEES</v>
          </cell>
        </row>
        <row r="105">
          <cell r="C105" t="str">
            <v>MIG GRANT</v>
          </cell>
        </row>
        <row r="106">
          <cell r="C106" t="str">
            <v>MIG GRANTS</v>
          </cell>
        </row>
        <row r="107">
          <cell r="C107" t="str">
            <v xml:space="preserve">NON-CURRENT OTHER UNSPENT CONDITIONAL GRANTS AND RECEIPTS </v>
          </cell>
        </row>
        <row r="108">
          <cell r="C108" t="str">
            <v>NON-CURRENT OTHER UNSPENT CONDITIONAL GRANTS FROM OTHER SPHERES OF GOVERNMENT</v>
          </cell>
        </row>
        <row r="109">
          <cell r="C109" t="str">
            <v>OTHER</v>
          </cell>
        </row>
        <row r="110">
          <cell r="C110" t="str">
            <v>OTHER ASSETS</v>
          </cell>
        </row>
        <row r="111">
          <cell r="C111" t="str">
            <v>OTHER BANK ACCOUNT</v>
          </cell>
        </row>
        <row r="112">
          <cell r="C112" t="str">
            <v>OTHER BORROWINGS</v>
          </cell>
        </row>
        <row r="113">
          <cell r="C113" t="str">
            <v>OTHER CREDITORS</v>
          </cell>
        </row>
        <row r="114">
          <cell r="C114" t="str">
            <v>OTHER CURRENT FINANCIAL ASSETS</v>
          </cell>
        </row>
        <row r="115">
          <cell r="C115" t="str">
            <v>OTHER CURRENT FINANCIAL LIABILITIES</v>
          </cell>
        </row>
        <row r="116">
          <cell r="C116" t="str">
            <v>OTHER DEBTORS</v>
          </cell>
        </row>
        <row r="117">
          <cell r="C117" t="str">
            <v>OTHER EMPLOYEE RELATED COST</v>
          </cell>
        </row>
        <row r="118">
          <cell r="C118" t="str">
            <v>OTHER GOODS HELD FOR RESALE</v>
          </cell>
        </row>
        <row r="119">
          <cell r="C119" t="str">
            <v>OTHER GOVERNMENT GRANTS AND SUBSIDIES</v>
          </cell>
        </row>
        <row r="120">
          <cell r="C120" t="str">
            <v>OTHER INCOME</v>
          </cell>
        </row>
        <row r="121">
          <cell r="C121" t="str">
            <v>OTHER INVESTMENTS</v>
          </cell>
        </row>
        <row r="122">
          <cell r="C122" t="str">
            <v>OTHER LONG TERM EMPLOYEE BENEFITS</v>
          </cell>
        </row>
        <row r="123">
          <cell r="C123" t="str">
            <v>OTHER NON-CURRENT FINANCIAL ASSETS</v>
          </cell>
        </row>
        <row r="124">
          <cell r="C124" t="str">
            <v>OTHER NON-CURRENT FINANCIAL LIABILITIES</v>
          </cell>
        </row>
        <row r="125">
          <cell r="C125" t="str">
            <v>OTHER NON-CURRENT RECEIVABLES</v>
          </cell>
        </row>
        <row r="126">
          <cell r="C126" t="str">
            <v>OTHER PROVISIONS</v>
          </cell>
        </row>
        <row r="127">
          <cell r="C127" t="str">
            <v>OTHER RENTALS</v>
          </cell>
        </row>
        <row r="128">
          <cell r="C128" t="str">
            <v>OVERTIME PAYMENTS</v>
          </cell>
        </row>
        <row r="129">
          <cell r="C129" t="str">
            <v>PARKING</v>
          </cell>
        </row>
        <row r="130">
          <cell r="C130" t="str">
            <v>PAYMENTS RECEIVED IN ADVANCE</v>
          </cell>
        </row>
        <row r="131">
          <cell r="C131" t="str">
            <v>PERFORMANCE AND OTHER BONUSES</v>
          </cell>
        </row>
        <row r="132">
          <cell r="C132" t="str">
            <v>POST RETIREMENT DEFINED BENEFIT PLAN</v>
          </cell>
        </row>
        <row r="133">
          <cell r="C133" t="str">
            <v>POSTAGE</v>
          </cell>
        </row>
        <row r="134">
          <cell r="C134" t="str">
            <v xml:space="preserve">PR: COMMERCIAL </v>
          </cell>
        </row>
        <row r="135">
          <cell r="C135" t="str">
            <v>PR: HEAVY INDUSTRIES</v>
          </cell>
        </row>
        <row r="136">
          <cell r="C136" t="str">
            <v>PR: LIGHT INDUSTRIES</v>
          </cell>
        </row>
        <row r="137">
          <cell r="C137" t="str">
            <v>PR: RESIDENTIAL</v>
          </cell>
        </row>
        <row r="138">
          <cell r="C138" t="str">
            <v>PR: STATE</v>
          </cell>
        </row>
        <row r="139">
          <cell r="C139" t="str">
            <v>PREPAID EXPENSES (IF MATERIAL)</v>
          </cell>
        </row>
        <row r="140">
          <cell r="C140" t="str">
            <v>PRIMARY BANK ACCOUNT</v>
          </cell>
        </row>
        <row r="141">
          <cell r="C141" t="str">
            <v>PRINTING AND STATIONERY</v>
          </cell>
        </row>
        <row r="142">
          <cell r="C142" t="str">
            <v>PROFESSIONAL FEES</v>
          </cell>
        </row>
        <row r="143">
          <cell r="C143" t="str">
            <v>PROPERTY, PLANT AND EQUIPMENT</v>
          </cell>
        </row>
        <row r="144">
          <cell r="C144" t="str">
            <v>PROVISION FOR DOUBTFUL DEBTS</v>
          </cell>
        </row>
        <row r="145">
          <cell r="C145" t="str">
            <v>PROVISION FOR LONG SERVICE AWARD</v>
          </cell>
        </row>
        <row r="146">
          <cell r="C146" t="str">
            <v>PROVISION FOR REHABILITATION OF LANDFILL SITES</v>
          </cell>
        </row>
        <row r="147">
          <cell r="C147" t="str">
            <v xml:space="preserve">PROVISIONS FOR BONUSES </v>
          </cell>
        </row>
        <row r="148">
          <cell r="C148" t="str">
            <v>PROVISIONS FOR LEAVE</v>
          </cell>
        </row>
        <row r="149">
          <cell r="C149" t="str">
            <v>PUBLIC CONTRIBUTIONS</v>
          </cell>
        </row>
        <row r="150">
          <cell r="C150" t="str">
            <v>RECOVERY OF UNAUTHORISED, IRREGULAR, FRUITLESS AND WASTEFUL EXPENDITURE</v>
          </cell>
        </row>
        <row r="151">
          <cell r="C151" t="str">
            <v>REFUSE REMOVAL</v>
          </cell>
        </row>
        <row r="152">
          <cell r="C152" t="str">
            <v>REMUNERATION OF CHIEF FINANCE OFFICER</v>
          </cell>
        </row>
        <row r="153">
          <cell r="C153" t="str">
            <v>REMUNERATION OF EXECUTIVE DIRECTORS: COMMUNITY SERVICES</v>
          </cell>
        </row>
        <row r="154">
          <cell r="C154" t="str">
            <v>REMUNERATION OF EXECUTIVE DIRECTORS: CORPORATE SERVICES</v>
          </cell>
        </row>
        <row r="155">
          <cell r="C155" t="str">
            <v>REMUNERATION OF EXECUTIVE DIRECTORS: TECHNICAL SERVICES</v>
          </cell>
        </row>
        <row r="156">
          <cell r="C156" t="str">
            <v>REMUNERATION OF MUNICIPAL MANAGER</v>
          </cell>
        </row>
        <row r="157">
          <cell r="C157" t="str">
            <v>RENTAL DEBTORS</v>
          </cell>
        </row>
        <row r="158">
          <cell r="C158" t="str">
            <v>RENTAL OF BUILDINGS</v>
          </cell>
        </row>
        <row r="159">
          <cell r="C159" t="str">
            <v>RENTAL OF EQUIPMENT</v>
          </cell>
        </row>
        <row r="160">
          <cell r="C160" t="str">
            <v>RENTAL OF EXTERNAL EQUIPMENT</v>
          </cell>
        </row>
        <row r="161">
          <cell r="C161" t="str">
            <v>RENTAL OF FACILITIES</v>
          </cell>
        </row>
        <row r="162">
          <cell r="C162" t="str">
            <v>RESIDENTIAL</v>
          </cell>
        </row>
        <row r="163">
          <cell r="C163" t="str">
            <v>RETENTIONS</v>
          </cell>
        </row>
        <row r="164">
          <cell r="C164" t="str">
            <v>REVALUATION RESERVE</v>
          </cell>
        </row>
        <row r="165">
          <cell r="C165" t="str">
            <v>SALE OF ELECTRICITY</v>
          </cell>
        </row>
        <row r="166">
          <cell r="C166" t="str">
            <v>SALE OF WATER</v>
          </cell>
        </row>
        <row r="167">
          <cell r="C167" t="str">
            <v>SAVINGS ACCOUNT</v>
          </cell>
        </row>
        <row r="168">
          <cell r="C168" t="str">
            <v>SECURITY COSTS</v>
          </cell>
        </row>
        <row r="169">
          <cell r="C169" t="str">
            <v>SEWERAGE AND SANITATION CHARGES</v>
          </cell>
        </row>
        <row r="170">
          <cell r="C170" t="str">
            <v>SEWERAGE TREATMENT CHARGES</v>
          </cell>
        </row>
        <row r="171">
          <cell r="C171" t="str">
            <v>SKILLS DEVELOPMENT LEVY</v>
          </cell>
        </row>
        <row r="172">
          <cell r="C172" t="str">
            <v>SPARE PARTS</v>
          </cell>
        </row>
        <row r="173">
          <cell r="C173" t="str">
            <v>SPEAKER</v>
          </cell>
        </row>
        <row r="174">
          <cell r="C174" t="str">
            <v>STAFF LEAVE ACCRUAL</v>
          </cell>
        </row>
        <row r="175">
          <cell r="C175" t="str">
            <v>STAFF LOANS</v>
          </cell>
        </row>
        <row r="176">
          <cell r="C176" t="str">
            <v>STATE</v>
          </cell>
        </row>
        <row r="177">
          <cell r="C177" t="str">
            <v>STOCKS AND MATERIAL</v>
          </cell>
        </row>
        <row r="178">
          <cell r="C178" t="str">
            <v>SUBSCRIPTION &amp; PUBLICATION</v>
          </cell>
        </row>
        <row r="179">
          <cell r="C179" t="str">
            <v>TAXES AND TRANSFERS PAYABLE</v>
          </cell>
        </row>
        <row r="180">
          <cell r="C180" t="str">
            <v>TELEPHONE COSTS</v>
          </cell>
        </row>
        <row r="181">
          <cell r="C181" t="str">
            <v>TRADE CREDITORS</v>
          </cell>
        </row>
        <row r="182">
          <cell r="C182" t="str">
            <v>TRAINING</v>
          </cell>
        </row>
        <row r="183">
          <cell r="C183" t="str">
            <v>TRANSPORT CLAIMS</v>
          </cell>
        </row>
        <row r="184">
          <cell r="C184" t="str">
            <v>TRAVEL AND SUBSISTENCE</v>
          </cell>
        </row>
        <row r="185">
          <cell r="C185" t="str">
            <v>TRAVEL, MOTOR VEHICLE, ACCOMMODATION, SUBSISTENCE AND OTHER ALLOWANCES</v>
          </cell>
        </row>
        <row r="186">
          <cell r="C186" t="str">
            <v>UNIFORMS AND OVERALLS</v>
          </cell>
        </row>
        <row r="187">
          <cell r="C187" t="str">
            <v>VALUATION COST</v>
          </cell>
        </row>
        <row r="188">
          <cell r="C188" t="str">
            <v>VAT PAYABLE</v>
          </cell>
        </row>
        <row r="189">
          <cell r="C189" t="str">
            <v>VAT RECEIVABLE</v>
          </cell>
        </row>
        <row r="190">
          <cell r="C190" t="str">
            <v>WATER</v>
          </cell>
        </row>
        <row r="191">
          <cell r="C191" t="str">
            <v>WRITE-DOWNS / REVERSAL OF WRITE-DOWNS TO NRV</v>
          </cell>
        </row>
      </sheetData>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9"/>
      <sheetName val="SB20"/>
    </sheetNames>
    <sheetDataSet>
      <sheetData sheetId="0" refreshError="1"/>
      <sheetData sheetId="1" refreshError="1"/>
      <sheetData sheetId="2" refreshError="1">
        <row r="84">
          <cell r="B84" t="str">
            <v>Supporting Table SB8 Adjustments Budget - expenditure on transfers and grant programme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Frontpage"/>
      <sheetName val="Index"/>
      <sheetName val="General Information"/>
      <sheetName val="Stat of Financial Position"/>
      <sheetName val="Stat of Fin Performance"/>
      <sheetName val="Statement of changes"/>
      <sheetName val="Cash Flow"/>
      <sheetName val="SISONKE DISTRICT MUNCIPALITY"/>
      <sheetName val="Note1to4"/>
      <sheetName val="Note 5"/>
      <sheetName val="Notes 6to8"/>
      <sheetName val="Notes 9to25"/>
      <sheetName val="Grant Balances at 30 June 09"/>
      <sheetName val="AppA"/>
      <sheetName val="APP B"/>
      <sheetName val="APP C"/>
      <sheetName val="Appendix D"/>
      <sheetName val="App E(1)"/>
      <sheetName val="APP F"/>
      <sheetName val="Sheet1"/>
      <sheetName val="Template names"/>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s>
    <sheetDataSet>
      <sheetData sheetId="0"/>
      <sheetData sheetId="1"/>
      <sheetData sheetId="2">
        <row r="34">
          <cell r="B34" t="str">
            <v>References</v>
          </cell>
        </row>
        <row r="100">
          <cell r="B100" t="str">
            <v>Table A1 Budget Summary</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sheetData sheetId="1"/>
      <sheetData sheetId="2">
        <row r="102">
          <cell r="B102" t="str">
            <v>Table A3 Budgeted Financial Performance (revenue and expenditure by municipal vote)</v>
          </cell>
        </row>
      </sheetData>
      <sheetData sheetId="3"/>
      <sheetData sheetId="4">
        <row r="3">
          <cell r="B3" t="str">
            <v>Council</v>
          </cell>
        </row>
        <row r="4">
          <cell r="B4" t="str">
            <v>Municipal Manager &amp; Strategic Support</v>
          </cell>
        </row>
        <row r="14">
          <cell r="B14" t="str">
            <v>Budget &amp; Treasury Office</v>
          </cell>
        </row>
        <row r="25">
          <cell r="B25" t="str">
            <v>Human Resources, Admin &amp; IT</v>
          </cell>
        </row>
        <row r="36">
          <cell r="B36" t="str">
            <v>Dev &amp; Planning, Tourism &amp; LED, Envir Health &amp; Disarster Mngmnt</v>
          </cell>
        </row>
        <row r="47">
          <cell r="B47" t="str">
            <v>PMU &amp; Mucipal Works</v>
          </cell>
        </row>
        <row r="58">
          <cell r="B58" t="str">
            <v>WSP &amp; Operations and Maintenance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3"/>
  <sheetViews>
    <sheetView tabSelected="1" view="pageBreakPreview" zoomScale="60" zoomScaleNormal="70" workbookViewId="0">
      <pane ySplit="1" topLeftCell="A2" activePane="bottomLeft" state="frozen"/>
      <selection pane="bottomLeft" activeCell="Q7" sqref="Q7"/>
    </sheetView>
  </sheetViews>
  <sheetFormatPr defaultRowHeight="16.5"/>
  <cols>
    <col min="1" max="1" width="19.5703125" style="57" customWidth="1"/>
    <col min="2" max="2" width="29" style="57" customWidth="1"/>
    <col min="3" max="3" width="26.5703125" style="57" customWidth="1"/>
    <col min="4" max="4" width="26.140625" style="57" customWidth="1"/>
    <col min="5" max="5" width="18.5703125" style="58" customWidth="1"/>
    <col min="6" max="6" width="0" style="57" hidden="1" customWidth="1"/>
    <col min="7" max="7" width="22.7109375" style="57" customWidth="1"/>
    <col min="8" max="8" width="26.28515625" style="57" customWidth="1"/>
    <col min="9" max="9" width="21" style="57" hidden="1" customWidth="1"/>
    <col min="10" max="10" width="24.5703125" style="57" hidden="1" customWidth="1"/>
    <col min="11" max="11" width="26.85546875" style="57" customWidth="1"/>
    <col min="12" max="12" width="3.85546875" style="57" hidden="1" customWidth="1"/>
    <col min="13" max="13" width="24.5703125" style="57" customWidth="1"/>
    <col min="14" max="14" width="3.85546875" style="57" hidden="1" customWidth="1"/>
    <col min="15" max="15" width="26.7109375" style="57" customWidth="1"/>
    <col min="16" max="16" width="3.85546875" style="57" hidden="1" customWidth="1"/>
    <col min="17" max="18" width="27.28515625" style="57" customWidth="1"/>
    <col min="19" max="19" width="20.140625" style="59" customWidth="1"/>
    <col min="20" max="16384" width="9.140625" style="11"/>
  </cols>
  <sheetData>
    <row r="1" spans="1:19">
      <c r="A1" s="11"/>
    </row>
    <row r="2" spans="1:19">
      <c r="A2" s="167" t="s">
        <v>736</v>
      </c>
    </row>
    <row r="4" spans="1:19" ht="36">
      <c r="A4" s="370" t="s">
        <v>0</v>
      </c>
      <c r="B4" s="353" t="s">
        <v>1</v>
      </c>
      <c r="C4" s="368" t="s">
        <v>2</v>
      </c>
      <c r="D4" s="368" t="s">
        <v>3</v>
      </c>
      <c r="E4" s="369" t="s">
        <v>4</v>
      </c>
      <c r="F4" s="368" t="s">
        <v>5</v>
      </c>
      <c r="G4" s="168" t="s">
        <v>818</v>
      </c>
      <c r="H4" s="353" t="s">
        <v>6</v>
      </c>
      <c r="I4" s="353" t="s">
        <v>7</v>
      </c>
      <c r="J4" s="169" t="s">
        <v>8</v>
      </c>
      <c r="K4" s="354" t="s">
        <v>735</v>
      </c>
      <c r="L4" s="355"/>
      <c r="M4" s="355"/>
      <c r="N4" s="355"/>
      <c r="O4" s="355"/>
      <c r="P4" s="355"/>
      <c r="Q4" s="356"/>
      <c r="R4" s="170" t="s">
        <v>819</v>
      </c>
      <c r="S4" s="169" t="s">
        <v>11</v>
      </c>
    </row>
    <row r="5" spans="1:19" ht="18">
      <c r="A5" s="371"/>
      <c r="B5" s="353"/>
      <c r="C5" s="368"/>
      <c r="D5" s="368"/>
      <c r="E5" s="369"/>
      <c r="F5" s="368"/>
      <c r="G5" s="168"/>
      <c r="H5" s="353"/>
      <c r="I5" s="353"/>
      <c r="J5" s="171" t="s">
        <v>214</v>
      </c>
      <c r="K5" s="172" t="s">
        <v>13</v>
      </c>
      <c r="L5" s="172"/>
      <c r="M5" s="172" t="s">
        <v>14</v>
      </c>
      <c r="N5" s="172"/>
      <c r="O5" s="172" t="s">
        <v>15</v>
      </c>
      <c r="P5" s="172"/>
      <c r="Q5" s="172" t="s">
        <v>16</v>
      </c>
      <c r="R5" s="172" t="s">
        <v>820</v>
      </c>
      <c r="S5" s="171" t="s">
        <v>279</v>
      </c>
    </row>
    <row r="6" spans="1:19" ht="54">
      <c r="A6" s="357"/>
      <c r="B6" s="359"/>
      <c r="C6" s="359"/>
      <c r="D6" s="173" t="s">
        <v>385</v>
      </c>
      <c r="E6" s="361">
        <v>900</v>
      </c>
      <c r="F6" s="174"/>
      <c r="G6" s="175">
        <v>100000</v>
      </c>
      <c r="H6" s="176" t="s">
        <v>386</v>
      </c>
      <c r="I6" s="177" t="s">
        <v>383</v>
      </c>
      <c r="J6" s="177" t="s">
        <v>751</v>
      </c>
      <c r="K6" s="178" t="s">
        <v>384</v>
      </c>
      <c r="L6" s="179"/>
      <c r="M6" s="178" t="s">
        <v>816</v>
      </c>
      <c r="N6" s="179"/>
      <c r="O6" s="178" t="s">
        <v>387</v>
      </c>
      <c r="P6" s="179"/>
      <c r="Q6" s="178" t="s">
        <v>387</v>
      </c>
      <c r="R6" s="178" t="s">
        <v>822</v>
      </c>
      <c r="S6" s="180" t="s">
        <v>388</v>
      </c>
    </row>
    <row r="7" spans="1:19" ht="72">
      <c r="A7" s="358"/>
      <c r="B7" s="359"/>
      <c r="C7" s="359"/>
      <c r="D7" s="181" t="s">
        <v>389</v>
      </c>
      <c r="E7" s="361"/>
      <c r="F7" s="174"/>
      <c r="G7" s="174">
        <v>0</v>
      </c>
      <c r="H7" s="176" t="s">
        <v>390</v>
      </c>
      <c r="I7" s="177" t="s">
        <v>383</v>
      </c>
      <c r="J7" s="177" t="s">
        <v>391</v>
      </c>
      <c r="K7" s="178" t="s">
        <v>392</v>
      </c>
      <c r="L7" s="179"/>
      <c r="M7" s="178" t="s">
        <v>393</v>
      </c>
      <c r="N7" s="179"/>
      <c r="O7" s="178" t="s">
        <v>142</v>
      </c>
      <c r="P7" s="179"/>
      <c r="Q7" s="178" t="s">
        <v>142</v>
      </c>
      <c r="R7" s="178" t="s">
        <v>23</v>
      </c>
      <c r="S7" s="180" t="s">
        <v>394</v>
      </c>
    </row>
    <row r="8" spans="1:19" ht="90">
      <c r="A8" s="363" t="s">
        <v>395</v>
      </c>
      <c r="B8" s="359"/>
      <c r="C8" s="359"/>
      <c r="D8" s="182" t="s">
        <v>396</v>
      </c>
      <c r="E8" s="362"/>
      <c r="F8" s="183"/>
      <c r="G8" s="183">
        <v>0</v>
      </c>
      <c r="H8" s="177" t="s">
        <v>737</v>
      </c>
      <c r="I8" s="177" t="s">
        <v>383</v>
      </c>
      <c r="J8" s="177" t="s">
        <v>397</v>
      </c>
      <c r="K8" s="177" t="s">
        <v>398</v>
      </c>
      <c r="L8" s="184"/>
      <c r="M8" s="177" t="s">
        <v>398</v>
      </c>
      <c r="N8" s="184"/>
      <c r="O8" s="177" t="s">
        <v>398</v>
      </c>
      <c r="P8" s="184"/>
      <c r="Q8" s="177" t="s">
        <v>398</v>
      </c>
      <c r="R8" s="177" t="s">
        <v>823</v>
      </c>
      <c r="S8" s="177" t="s">
        <v>738</v>
      </c>
    </row>
    <row r="9" spans="1:19" ht="108">
      <c r="A9" s="364"/>
      <c r="B9" s="359"/>
      <c r="C9" s="360"/>
      <c r="D9" s="177" t="s">
        <v>399</v>
      </c>
      <c r="E9" s="185" t="s">
        <v>400</v>
      </c>
      <c r="F9" s="183"/>
      <c r="G9" s="186">
        <v>10000</v>
      </c>
      <c r="H9" s="177" t="s">
        <v>752</v>
      </c>
      <c r="I9" s="177" t="s">
        <v>383</v>
      </c>
      <c r="J9" s="177" t="s">
        <v>401</v>
      </c>
      <c r="K9" s="177" t="s">
        <v>402</v>
      </c>
      <c r="L9" s="184"/>
      <c r="M9" s="177" t="s">
        <v>817</v>
      </c>
      <c r="N9" s="184"/>
      <c r="O9" s="177" t="s">
        <v>753</v>
      </c>
      <c r="P9" s="184"/>
      <c r="Q9" s="177" t="s">
        <v>753</v>
      </c>
      <c r="R9" s="187"/>
      <c r="S9" s="177" t="s">
        <v>754</v>
      </c>
    </row>
    <row r="10" spans="1:19" ht="90">
      <c r="A10" s="364"/>
      <c r="B10" s="359"/>
      <c r="C10" s="188"/>
      <c r="D10" s="177" t="s">
        <v>755</v>
      </c>
      <c r="E10" s="185" t="s">
        <v>403</v>
      </c>
      <c r="F10" s="183"/>
      <c r="G10" s="183">
        <v>0</v>
      </c>
      <c r="H10" s="177" t="s">
        <v>756</v>
      </c>
      <c r="I10" s="177" t="s">
        <v>383</v>
      </c>
      <c r="J10" s="177" t="s">
        <v>397</v>
      </c>
      <c r="K10" s="177" t="s">
        <v>757</v>
      </c>
      <c r="L10" s="184"/>
      <c r="M10" s="177" t="s">
        <v>758</v>
      </c>
      <c r="N10" s="184"/>
      <c r="O10" s="177" t="s">
        <v>759</v>
      </c>
      <c r="P10" s="184"/>
      <c r="Q10" s="177" t="s">
        <v>142</v>
      </c>
      <c r="R10" s="177" t="s">
        <v>23</v>
      </c>
      <c r="S10" s="177" t="s">
        <v>760</v>
      </c>
    </row>
    <row r="11" spans="1:19" ht="90">
      <c r="A11" s="365"/>
      <c r="B11" s="360"/>
      <c r="C11" s="177" t="s">
        <v>761</v>
      </c>
      <c r="D11" s="177" t="s">
        <v>762</v>
      </c>
      <c r="E11" s="366">
        <v>250000</v>
      </c>
      <c r="F11" s="183"/>
      <c r="G11" s="183">
        <v>0</v>
      </c>
      <c r="H11" s="177" t="s">
        <v>404</v>
      </c>
      <c r="I11" s="177" t="s">
        <v>383</v>
      </c>
      <c r="J11" s="177" t="s">
        <v>405</v>
      </c>
      <c r="K11" s="177" t="s">
        <v>763</v>
      </c>
      <c r="L11" s="184"/>
      <c r="M11" s="177" t="s">
        <v>758</v>
      </c>
      <c r="N11" s="184"/>
      <c r="O11" s="177" t="s">
        <v>759</v>
      </c>
      <c r="P11" s="184"/>
      <c r="Q11" s="177" t="s">
        <v>142</v>
      </c>
      <c r="R11" s="177" t="s">
        <v>23</v>
      </c>
      <c r="S11" s="177" t="s">
        <v>764</v>
      </c>
    </row>
    <row r="12" spans="1:19" ht="126">
      <c r="A12" s="189"/>
      <c r="B12" s="177" t="s">
        <v>406</v>
      </c>
      <c r="C12" s="177" t="s">
        <v>407</v>
      </c>
      <c r="D12" s="177" t="s">
        <v>389</v>
      </c>
      <c r="E12" s="367"/>
      <c r="F12" s="183"/>
      <c r="G12" s="183">
        <v>0</v>
      </c>
      <c r="H12" s="177" t="s">
        <v>390</v>
      </c>
      <c r="I12" s="177" t="s">
        <v>383</v>
      </c>
      <c r="J12" s="177">
        <v>4</v>
      </c>
      <c r="K12" s="177" t="s">
        <v>408</v>
      </c>
      <c r="L12" s="184"/>
      <c r="M12" s="177" t="s">
        <v>409</v>
      </c>
      <c r="N12" s="184"/>
      <c r="O12" s="177" t="s">
        <v>142</v>
      </c>
      <c r="P12" s="184"/>
      <c r="Q12" s="177" t="s">
        <v>142</v>
      </c>
      <c r="R12" s="177" t="s">
        <v>23</v>
      </c>
      <c r="S12" s="177" t="s">
        <v>765</v>
      </c>
    </row>
    <row r="13" spans="1:19" ht="90">
      <c r="A13" s="189"/>
      <c r="B13" s="177" t="s">
        <v>766</v>
      </c>
      <c r="C13" s="177" t="s">
        <v>410</v>
      </c>
      <c r="D13" s="177" t="s">
        <v>411</v>
      </c>
      <c r="E13" s="190" t="s">
        <v>23</v>
      </c>
      <c r="F13" s="183"/>
      <c r="G13" s="183" t="s">
        <v>23</v>
      </c>
      <c r="H13" s="177" t="s">
        <v>412</v>
      </c>
      <c r="I13" s="177" t="s">
        <v>383</v>
      </c>
      <c r="J13" s="177" t="s">
        <v>397</v>
      </c>
      <c r="K13" s="177" t="s">
        <v>413</v>
      </c>
      <c r="L13" s="184"/>
      <c r="M13" s="177" t="s">
        <v>142</v>
      </c>
      <c r="N13" s="184"/>
      <c r="O13" s="177" t="s">
        <v>142</v>
      </c>
      <c r="P13" s="184"/>
      <c r="Q13" s="177" t="s">
        <v>142</v>
      </c>
      <c r="R13" s="177" t="s">
        <v>23</v>
      </c>
      <c r="S13" s="177" t="s">
        <v>414</v>
      </c>
    </row>
    <row r="14" spans="1:19" ht="108">
      <c r="A14" s="189" t="s">
        <v>415</v>
      </c>
      <c r="B14" s="177" t="s">
        <v>416</v>
      </c>
      <c r="C14" s="177" t="s">
        <v>417</v>
      </c>
      <c r="D14" s="191" t="s">
        <v>418</v>
      </c>
      <c r="E14" s="192">
        <v>130000</v>
      </c>
      <c r="F14" s="193"/>
      <c r="G14" s="193">
        <v>0</v>
      </c>
      <c r="H14" s="194" t="s">
        <v>419</v>
      </c>
      <c r="I14" s="177" t="s">
        <v>383</v>
      </c>
      <c r="J14" s="195" t="s">
        <v>420</v>
      </c>
      <c r="K14" s="195" t="s">
        <v>23</v>
      </c>
      <c r="L14" s="196"/>
      <c r="M14" s="195" t="s">
        <v>421</v>
      </c>
      <c r="N14" s="196"/>
      <c r="O14" s="195" t="s">
        <v>422</v>
      </c>
      <c r="P14" s="196"/>
      <c r="Q14" s="195" t="s">
        <v>23</v>
      </c>
      <c r="R14" s="195" t="s">
        <v>23</v>
      </c>
      <c r="S14" s="195" t="s">
        <v>420</v>
      </c>
    </row>
    <row r="15" spans="1:19" ht="90">
      <c r="A15" s="197"/>
      <c r="B15" s="198"/>
      <c r="C15" s="199"/>
      <c r="D15" s="191" t="s">
        <v>423</v>
      </c>
      <c r="E15" s="192">
        <v>200000</v>
      </c>
      <c r="F15" s="193"/>
      <c r="G15" s="200">
        <v>39272.120000000003</v>
      </c>
      <c r="H15" s="194" t="s">
        <v>424</v>
      </c>
      <c r="I15" s="177" t="s">
        <v>383</v>
      </c>
      <c r="J15" s="195" t="s">
        <v>425</v>
      </c>
      <c r="K15" s="195" t="s">
        <v>23</v>
      </c>
      <c r="L15" s="196"/>
      <c r="M15" s="195" t="s">
        <v>767</v>
      </c>
      <c r="N15" s="196"/>
      <c r="O15" s="195" t="s">
        <v>426</v>
      </c>
      <c r="P15" s="196"/>
      <c r="Q15" s="201" t="s">
        <v>23</v>
      </c>
      <c r="R15" s="201" t="s">
        <v>23</v>
      </c>
      <c r="S15" s="195" t="s">
        <v>427</v>
      </c>
    </row>
    <row r="16" spans="1:19" ht="270">
      <c r="A16" s="202"/>
      <c r="B16" s="203"/>
      <c r="C16" s="199"/>
      <c r="D16" s="191" t="s">
        <v>428</v>
      </c>
      <c r="E16" s="204" t="s">
        <v>429</v>
      </c>
      <c r="F16" s="193"/>
      <c r="G16" s="193"/>
      <c r="H16" s="205" t="s">
        <v>430</v>
      </c>
      <c r="I16" s="182" t="s">
        <v>383</v>
      </c>
      <c r="J16" s="191" t="s">
        <v>431</v>
      </c>
      <c r="K16" s="195" t="s">
        <v>432</v>
      </c>
      <c r="L16" s="196" t="s">
        <v>432</v>
      </c>
      <c r="M16" s="195" t="s">
        <v>433</v>
      </c>
      <c r="N16" s="196"/>
      <c r="O16" s="195" t="s">
        <v>434</v>
      </c>
      <c r="P16" s="196"/>
      <c r="Q16" s="195" t="s">
        <v>23</v>
      </c>
      <c r="R16" s="206" t="s">
        <v>23</v>
      </c>
      <c r="S16" s="191" t="s">
        <v>435</v>
      </c>
    </row>
    <row r="17" spans="1:19" ht="162">
      <c r="A17" s="207"/>
      <c r="B17" s="203"/>
      <c r="C17" s="199"/>
      <c r="D17" s="191" t="s">
        <v>436</v>
      </c>
      <c r="E17" s="192">
        <v>150000</v>
      </c>
      <c r="F17" s="193"/>
      <c r="G17" s="193" t="s">
        <v>849</v>
      </c>
      <c r="H17" s="205" t="s">
        <v>768</v>
      </c>
      <c r="I17" s="182" t="s">
        <v>383</v>
      </c>
      <c r="J17" s="195" t="s">
        <v>769</v>
      </c>
      <c r="K17" s="195" t="s">
        <v>23</v>
      </c>
      <c r="L17" s="196"/>
      <c r="M17" s="195" t="s">
        <v>23</v>
      </c>
      <c r="N17" s="196"/>
      <c r="O17" s="195" t="s">
        <v>437</v>
      </c>
      <c r="P17" s="196"/>
      <c r="Q17" s="195" t="s">
        <v>23</v>
      </c>
      <c r="R17" s="195" t="s">
        <v>850</v>
      </c>
      <c r="S17" s="195" t="s">
        <v>438</v>
      </c>
    </row>
    <row r="18" spans="1:19" ht="54">
      <c r="A18" s="207"/>
      <c r="B18" s="203"/>
      <c r="C18" s="199"/>
      <c r="D18" s="191"/>
      <c r="E18" s="192">
        <v>250000</v>
      </c>
      <c r="F18" s="193"/>
      <c r="G18" s="193">
        <v>0</v>
      </c>
      <c r="H18" s="205" t="s">
        <v>439</v>
      </c>
      <c r="I18" s="177" t="s">
        <v>383</v>
      </c>
      <c r="J18" s="195" t="s">
        <v>397</v>
      </c>
      <c r="K18" s="195" t="s">
        <v>23</v>
      </c>
      <c r="L18" s="196"/>
      <c r="M18" s="195" t="s">
        <v>142</v>
      </c>
      <c r="N18" s="196"/>
      <c r="O18" s="195" t="s">
        <v>52</v>
      </c>
      <c r="P18" s="196"/>
      <c r="Q18" s="195" t="s">
        <v>440</v>
      </c>
      <c r="R18" s="195" t="s">
        <v>23</v>
      </c>
      <c r="S18" s="195" t="s">
        <v>23</v>
      </c>
    </row>
    <row r="19" spans="1:19" ht="108">
      <c r="A19" s="207"/>
      <c r="B19" s="203"/>
      <c r="C19" s="199"/>
      <c r="D19" s="191" t="s">
        <v>441</v>
      </c>
      <c r="E19" s="192">
        <v>250000</v>
      </c>
      <c r="F19" s="193"/>
      <c r="G19" s="193">
        <v>0</v>
      </c>
      <c r="H19" s="194" t="s">
        <v>442</v>
      </c>
      <c r="I19" s="177" t="s">
        <v>383</v>
      </c>
      <c r="J19" s="195" t="s">
        <v>23</v>
      </c>
      <c r="K19" s="195" t="s">
        <v>443</v>
      </c>
      <c r="L19" s="196"/>
      <c r="M19" s="195" t="s">
        <v>444</v>
      </c>
      <c r="N19" s="196"/>
      <c r="O19" s="195" t="s">
        <v>23</v>
      </c>
      <c r="P19" s="196"/>
      <c r="Q19" s="208" t="s">
        <v>142</v>
      </c>
      <c r="R19" s="208" t="s">
        <v>23</v>
      </c>
      <c r="S19" s="194" t="s">
        <v>445</v>
      </c>
    </row>
    <row r="20" spans="1:19" ht="72">
      <c r="A20" s="207"/>
      <c r="B20" s="203"/>
      <c r="C20" s="199"/>
      <c r="D20" s="191" t="s">
        <v>770</v>
      </c>
      <c r="E20" s="192">
        <v>50000</v>
      </c>
      <c r="F20" s="193"/>
      <c r="G20" s="193">
        <v>0</v>
      </c>
      <c r="H20" s="194" t="s">
        <v>446</v>
      </c>
      <c r="I20" s="177" t="s">
        <v>383</v>
      </c>
      <c r="J20" s="195">
        <v>1</v>
      </c>
      <c r="K20" s="195" t="s">
        <v>23</v>
      </c>
      <c r="L20" s="195" t="s">
        <v>23</v>
      </c>
      <c r="M20" s="195" t="s">
        <v>23</v>
      </c>
      <c r="N20" s="195" t="s">
        <v>23</v>
      </c>
      <c r="O20" s="195" t="s">
        <v>447</v>
      </c>
      <c r="P20" s="196"/>
      <c r="Q20" s="195" t="s">
        <v>739</v>
      </c>
      <c r="R20" s="195" t="s">
        <v>23</v>
      </c>
      <c r="S20" s="209" t="s">
        <v>448</v>
      </c>
    </row>
    <row r="21" spans="1:19" ht="72">
      <c r="A21" s="207"/>
      <c r="B21" s="203"/>
      <c r="C21" s="199"/>
      <c r="D21" s="191" t="s">
        <v>449</v>
      </c>
      <c r="E21" s="192">
        <v>100000</v>
      </c>
      <c r="F21" s="193"/>
      <c r="G21" s="193">
        <v>0</v>
      </c>
      <c r="H21" s="194" t="s">
        <v>450</v>
      </c>
      <c r="I21" s="177" t="s">
        <v>383</v>
      </c>
      <c r="J21" s="195">
        <v>1</v>
      </c>
      <c r="K21" s="195" t="s">
        <v>23</v>
      </c>
      <c r="L21" s="196"/>
      <c r="M21" s="195" t="s">
        <v>451</v>
      </c>
      <c r="N21" s="196"/>
      <c r="O21" s="195" t="s">
        <v>23</v>
      </c>
      <c r="P21" s="195" t="s">
        <v>23</v>
      </c>
      <c r="Q21" s="195" t="s">
        <v>23</v>
      </c>
      <c r="R21" s="195" t="s">
        <v>23</v>
      </c>
      <c r="S21" s="209" t="s">
        <v>452</v>
      </c>
    </row>
    <row r="22" spans="1:19" ht="54">
      <c r="A22" s="207"/>
      <c r="B22" s="203"/>
      <c r="C22" s="199"/>
      <c r="D22" s="191" t="s">
        <v>453</v>
      </c>
      <c r="E22" s="192">
        <v>100000</v>
      </c>
      <c r="F22" s="193"/>
      <c r="G22" s="193">
        <v>0</v>
      </c>
      <c r="H22" s="194" t="s">
        <v>454</v>
      </c>
      <c r="I22" s="177" t="s">
        <v>383</v>
      </c>
      <c r="J22" s="195"/>
      <c r="K22" s="195">
        <v>1</v>
      </c>
      <c r="L22" s="196"/>
      <c r="M22" s="195">
        <v>1</v>
      </c>
      <c r="N22" s="196"/>
      <c r="O22" s="195">
        <v>2</v>
      </c>
      <c r="P22" s="195"/>
      <c r="Q22" s="195">
        <v>1</v>
      </c>
      <c r="R22" s="195" t="s">
        <v>23</v>
      </c>
      <c r="S22" s="209">
        <v>5</v>
      </c>
    </row>
    <row r="23" spans="1:19" ht="90">
      <c r="A23" s="203"/>
      <c r="B23" s="210"/>
      <c r="C23" s="199"/>
      <c r="D23" s="191" t="s">
        <v>455</v>
      </c>
      <c r="E23" s="192">
        <v>50000</v>
      </c>
      <c r="F23" s="193"/>
      <c r="G23" s="193">
        <v>0</v>
      </c>
      <c r="H23" s="194" t="s">
        <v>456</v>
      </c>
      <c r="I23" s="177" t="s">
        <v>383</v>
      </c>
      <c r="J23" s="195" t="s">
        <v>23</v>
      </c>
      <c r="K23" s="195" t="s">
        <v>771</v>
      </c>
      <c r="L23" s="196"/>
      <c r="M23" s="195" t="s">
        <v>457</v>
      </c>
      <c r="N23" s="196"/>
      <c r="O23" s="195" t="s">
        <v>23</v>
      </c>
      <c r="P23" s="196"/>
      <c r="Q23" s="195" t="s">
        <v>23</v>
      </c>
      <c r="R23" s="195" t="s">
        <v>23</v>
      </c>
      <c r="S23" s="195" t="s">
        <v>458</v>
      </c>
    </row>
    <row r="24" spans="1:19" ht="90">
      <c r="A24" s="211"/>
      <c r="B24" s="211"/>
      <c r="C24" s="212"/>
      <c r="D24" s="191" t="s">
        <v>459</v>
      </c>
      <c r="E24" s="192">
        <f>100000+150000</f>
        <v>250000</v>
      </c>
      <c r="F24" s="213"/>
      <c r="G24" s="213">
        <v>0</v>
      </c>
      <c r="H24" s="194" t="s">
        <v>460</v>
      </c>
      <c r="I24" s="214" t="s">
        <v>383</v>
      </c>
      <c r="J24" s="195" t="s">
        <v>23</v>
      </c>
      <c r="K24" s="195" t="s">
        <v>461</v>
      </c>
      <c r="L24" s="196"/>
      <c r="M24" s="195" t="s">
        <v>462</v>
      </c>
      <c r="N24" s="215">
        <v>150000</v>
      </c>
      <c r="O24" s="195" t="s">
        <v>23</v>
      </c>
      <c r="P24" s="196"/>
      <c r="Q24" s="195" t="s">
        <v>23</v>
      </c>
      <c r="R24" s="195" t="s">
        <v>23</v>
      </c>
      <c r="S24" s="195" t="s">
        <v>462</v>
      </c>
    </row>
    <row r="25" spans="1:19" ht="72">
      <c r="A25" s="205"/>
      <c r="B25" s="191"/>
      <c r="C25" s="194"/>
      <c r="D25" s="191" t="s">
        <v>463</v>
      </c>
      <c r="E25" s="192">
        <v>100000</v>
      </c>
      <c r="F25" s="216"/>
      <c r="G25" s="216">
        <v>0</v>
      </c>
      <c r="H25" s="194" t="s">
        <v>464</v>
      </c>
      <c r="I25" s="214" t="s">
        <v>383</v>
      </c>
      <c r="J25" s="195" t="s">
        <v>23</v>
      </c>
      <c r="K25" s="195" t="s">
        <v>23</v>
      </c>
      <c r="L25" s="195" t="s">
        <v>23</v>
      </c>
      <c r="M25" s="195" t="s">
        <v>23</v>
      </c>
      <c r="N25" s="196"/>
      <c r="O25" s="195" t="s">
        <v>465</v>
      </c>
      <c r="P25" s="196"/>
      <c r="Q25" s="195" t="s">
        <v>466</v>
      </c>
      <c r="R25" s="195" t="s">
        <v>23</v>
      </c>
      <c r="S25" s="195">
        <v>1</v>
      </c>
    </row>
    <row r="26" spans="1:19" ht="18.75">
      <c r="A26" s="217"/>
      <c r="B26" s="218"/>
      <c r="C26" s="219"/>
      <c r="D26" s="218"/>
      <c r="E26" s="220"/>
      <c r="F26" s="221"/>
      <c r="G26" s="221"/>
      <c r="H26" s="219"/>
      <c r="I26" s="222"/>
      <c r="J26" s="223"/>
      <c r="K26" s="223"/>
      <c r="L26" s="223"/>
      <c r="M26" s="223"/>
      <c r="N26" s="224"/>
      <c r="O26" s="223"/>
      <c r="P26" s="224"/>
      <c r="Q26" s="223"/>
      <c r="R26" s="223"/>
      <c r="S26" s="223"/>
    </row>
    <row r="27" spans="1:19" ht="18.75">
      <c r="A27" s="225" t="s">
        <v>467</v>
      </c>
      <c r="B27" s="226"/>
      <c r="C27" s="226"/>
      <c r="D27" s="226"/>
      <c r="E27" s="227"/>
      <c r="F27" s="226"/>
      <c r="G27" s="226"/>
      <c r="H27" s="226"/>
      <c r="I27" s="226"/>
      <c r="J27" s="226"/>
      <c r="K27" s="226"/>
      <c r="L27" s="226"/>
      <c r="M27" s="226"/>
      <c r="N27" s="226"/>
      <c r="O27" s="226"/>
      <c r="P27" s="226"/>
      <c r="Q27" s="226"/>
      <c r="R27" s="226"/>
      <c r="S27" s="228"/>
    </row>
    <row r="28" spans="1:19" ht="216">
      <c r="A28" s="229" t="s">
        <v>468</v>
      </c>
      <c r="B28" s="230" t="s">
        <v>469</v>
      </c>
      <c r="C28" s="214" t="s">
        <v>470</v>
      </c>
      <c r="D28" s="214" t="s">
        <v>471</v>
      </c>
      <c r="E28" s="231">
        <v>3000000</v>
      </c>
      <c r="F28" s="232"/>
      <c r="G28" s="233" t="s">
        <v>821</v>
      </c>
      <c r="H28" s="234" t="s">
        <v>472</v>
      </c>
      <c r="I28" s="214" t="s">
        <v>383</v>
      </c>
      <c r="J28" s="234" t="s">
        <v>473</v>
      </c>
      <c r="K28" s="214" t="s">
        <v>474</v>
      </c>
      <c r="L28" s="235"/>
      <c r="M28" s="214" t="s">
        <v>772</v>
      </c>
      <c r="N28" s="235"/>
      <c r="O28" s="214" t="s">
        <v>773</v>
      </c>
      <c r="P28" s="235"/>
      <c r="Q28" s="214" t="s">
        <v>475</v>
      </c>
      <c r="R28" s="214" t="s">
        <v>23</v>
      </c>
      <c r="S28" s="214" t="s">
        <v>476</v>
      </c>
    </row>
    <row r="29" spans="1:19" ht="108">
      <c r="A29" s="229"/>
      <c r="B29" s="214"/>
      <c r="C29" s="214"/>
      <c r="D29" s="214" t="s">
        <v>477</v>
      </c>
      <c r="E29" s="236">
        <v>150000</v>
      </c>
      <c r="F29" s="232"/>
      <c r="G29" s="233">
        <v>0</v>
      </c>
      <c r="H29" s="214" t="s">
        <v>478</v>
      </c>
      <c r="I29" s="214" t="s">
        <v>383</v>
      </c>
      <c r="J29" s="234" t="s">
        <v>479</v>
      </c>
      <c r="K29" s="214" t="s">
        <v>142</v>
      </c>
      <c r="L29" s="235"/>
      <c r="M29" s="214" t="s">
        <v>142</v>
      </c>
      <c r="N29" s="235"/>
      <c r="O29" s="214" t="s">
        <v>480</v>
      </c>
      <c r="P29" s="235"/>
      <c r="Q29" s="214" t="s">
        <v>481</v>
      </c>
      <c r="R29" s="214" t="s">
        <v>23</v>
      </c>
      <c r="S29" s="214" t="s">
        <v>482</v>
      </c>
    </row>
    <row r="30" spans="1:19" ht="162">
      <c r="A30" s="229"/>
      <c r="B30" s="214"/>
      <c r="C30" s="214"/>
      <c r="D30" s="214" t="s">
        <v>483</v>
      </c>
      <c r="E30" s="231">
        <v>80000</v>
      </c>
      <c r="F30" s="232"/>
      <c r="G30" s="233">
        <v>0</v>
      </c>
      <c r="H30" s="234" t="s">
        <v>484</v>
      </c>
      <c r="I30" s="214" t="s">
        <v>383</v>
      </c>
      <c r="J30" s="234" t="s">
        <v>485</v>
      </c>
      <c r="K30" s="214" t="s">
        <v>486</v>
      </c>
      <c r="L30" s="235"/>
      <c r="M30" s="214" t="s">
        <v>142</v>
      </c>
      <c r="N30" s="235"/>
      <c r="O30" s="214" t="s">
        <v>142</v>
      </c>
      <c r="P30" s="235"/>
      <c r="Q30" s="214" t="s">
        <v>774</v>
      </c>
      <c r="R30" s="214" t="s">
        <v>23</v>
      </c>
      <c r="S30" s="214" t="s">
        <v>487</v>
      </c>
    </row>
    <row r="31" spans="1:19" ht="126">
      <c r="A31" s="229"/>
      <c r="B31" s="214"/>
      <c r="C31" s="214"/>
      <c r="D31" s="214" t="s">
        <v>488</v>
      </c>
      <c r="E31" s="237">
        <v>142000</v>
      </c>
      <c r="F31" s="232"/>
      <c r="G31" s="233">
        <v>0</v>
      </c>
      <c r="H31" s="234" t="s">
        <v>851</v>
      </c>
      <c r="I31" s="214" t="s">
        <v>383</v>
      </c>
      <c r="J31" s="234" t="s">
        <v>142</v>
      </c>
      <c r="K31" s="214" t="s">
        <v>489</v>
      </c>
      <c r="L31" s="235"/>
      <c r="M31" s="214" t="s">
        <v>490</v>
      </c>
      <c r="N31" s="235"/>
      <c r="O31" s="214" t="s">
        <v>775</v>
      </c>
      <c r="P31" s="235"/>
      <c r="Q31" s="214" t="s">
        <v>142</v>
      </c>
      <c r="R31" s="214" t="s">
        <v>23</v>
      </c>
      <c r="S31" s="214" t="s">
        <v>491</v>
      </c>
    </row>
    <row r="32" spans="1:19" ht="198">
      <c r="A32" s="238"/>
      <c r="B32" s="177"/>
      <c r="C32" s="177"/>
      <c r="D32" s="177" t="s">
        <v>492</v>
      </c>
      <c r="E32" s="239">
        <v>400000</v>
      </c>
      <c r="F32" s="240"/>
      <c r="G32" s="240">
        <v>0</v>
      </c>
      <c r="H32" s="241" t="s">
        <v>852</v>
      </c>
      <c r="I32" s="177" t="s">
        <v>383</v>
      </c>
      <c r="J32" s="177" t="s">
        <v>493</v>
      </c>
      <c r="K32" s="177" t="s">
        <v>494</v>
      </c>
      <c r="L32" s="242" t="s">
        <v>495</v>
      </c>
      <c r="M32" s="177" t="s">
        <v>496</v>
      </c>
      <c r="N32" s="242"/>
      <c r="O32" s="177" t="s">
        <v>497</v>
      </c>
      <c r="P32" s="242"/>
      <c r="Q32" s="177" t="s">
        <v>498</v>
      </c>
      <c r="R32" s="243" t="s">
        <v>23</v>
      </c>
      <c r="S32" s="243" t="s">
        <v>493</v>
      </c>
    </row>
    <row r="33" spans="1:19" ht="90">
      <c r="A33" s="216"/>
      <c r="B33" s="216"/>
      <c r="C33" s="216"/>
      <c r="D33" s="244" t="s">
        <v>776</v>
      </c>
      <c r="E33" s="245">
        <v>80000</v>
      </c>
      <c r="F33" s="216"/>
      <c r="G33" s="216">
        <v>0</v>
      </c>
      <c r="H33" s="234" t="s">
        <v>853</v>
      </c>
      <c r="I33" s="214" t="s">
        <v>383</v>
      </c>
      <c r="J33" s="216"/>
      <c r="K33" s="214" t="s">
        <v>499</v>
      </c>
      <c r="L33" s="235"/>
      <c r="M33" s="214" t="s">
        <v>777</v>
      </c>
      <c r="N33" s="235"/>
      <c r="O33" s="214" t="s">
        <v>500</v>
      </c>
      <c r="P33" s="235"/>
      <c r="Q33" s="214" t="s">
        <v>142</v>
      </c>
      <c r="R33" s="214" t="s">
        <v>23</v>
      </c>
      <c r="S33" s="214" t="s">
        <v>501</v>
      </c>
    </row>
    <row r="34" spans="1:19" ht="18.75">
      <c r="A34" s="226"/>
      <c r="B34" s="226"/>
      <c r="C34" s="226"/>
      <c r="D34" s="226"/>
      <c r="E34" s="227"/>
      <c r="F34" s="226"/>
      <c r="G34" s="226"/>
      <c r="H34" s="226"/>
      <c r="I34" s="226"/>
      <c r="J34" s="226"/>
      <c r="K34" s="226"/>
      <c r="L34" s="226"/>
      <c r="M34" s="226"/>
      <c r="N34" s="226"/>
      <c r="O34" s="226"/>
      <c r="P34" s="226"/>
      <c r="Q34" s="226"/>
      <c r="R34" s="226"/>
      <c r="S34" s="228"/>
    </row>
    <row r="35" spans="1:19" ht="18.75">
      <c r="A35" s="226"/>
      <c r="B35" s="226"/>
      <c r="C35" s="226"/>
      <c r="D35" s="226"/>
      <c r="E35" s="227"/>
      <c r="F35" s="226"/>
      <c r="G35" s="226"/>
      <c r="H35" s="226"/>
      <c r="I35" s="226"/>
      <c r="J35" s="226"/>
      <c r="K35" s="226"/>
      <c r="L35" s="226"/>
      <c r="M35" s="226"/>
      <c r="N35" s="226"/>
      <c r="O35" s="226"/>
      <c r="P35" s="226"/>
      <c r="Q35" s="226"/>
      <c r="R35" s="226"/>
      <c r="S35" s="228"/>
    </row>
    <row r="36" spans="1:19" ht="18.75">
      <c r="A36" s="225" t="s">
        <v>502</v>
      </c>
      <c r="B36" s="226"/>
      <c r="C36" s="226"/>
      <c r="D36" s="226"/>
      <c r="E36" s="227"/>
      <c r="F36" s="226"/>
      <c r="G36" s="226"/>
      <c r="H36" s="226"/>
      <c r="I36" s="226"/>
      <c r="J36" s="226"/>
      <c r="K36" s="226"/>
      <c r="L36" s="226"/>
      <c r="M36" s="226"/>
      <c r="N36" s="226"/>
      <c r="O36" s="226"/>
      <c r="P36" s="226"/>
      <c r="Q36" s="226"/>
      <c r="R36" s="226"/>
      <c r="S36" s="228"/>
    </row>
    <row r="37" spans="1:19" ht="126">
      <c r="A37" s="246" t="s">
        <v>503</v>
      </c>
      <c r="B37" s="247" t="s">
        <v>504</v>
      </c>
      <c r="C37" s="247" t="s">
        <v>505</v>
      </c>
      <c r="D37" s="247" t="s">
        <v>506</v>
      </c>
      <c r="E37" s="248">
        <v>250000</v>
      </c>
      <c r="F37" s="249"/>
      <c r="G37" s="250">
        <v>400000</v>
      </c>
      <c r="H37" s="247" t="s">
        <v>507</v>
      </c>
      <c r="I37" s="251" t="s">
        <v>383</v>
      </c>
      <c r="J37" s="247" t="s">
        <v>508</v>
      </c>
      <c r="K37" s="247" t="s">
        <v>509</v>
      </c>
      <c r="L37" s="184"/>
      <c r="M37" s="247" t="s">
        <v>510</v>
      </c>
      <c r="N37" s="184"/>
      <c r="O37" s="247" t="s">
        <v>511</v>
      </c>
      <c r="P37" s="184"/>
      <c r="Q37" s="247" t="s">
        <v>512</v>
      </c>
      <c r="R37" s="247" t="s">
        <v>508</v>
      </c>
      <c r="S37" s="247" t="s">
        <v>508</v>
      </c>
    </row>
    <row r="38" spans="1:19" ht="72">
      <c r="A38" s="246" t="s">
        <v>513</v>
      </c>
      <c r="B38" s="247" t="s">
        <v>514</v>
      </c>
      <c r="C38" s="247" t="s">
        <v>515</v>
      </c>
      <c r="D38" s="247" t="s">
        <v>516</v>
      </c>
      <c r="E38" s="248">
        <v>100000</v>
      </c>
      <c r="F38" s="249"/>
      <c r="G38" s="249">
        <v>0</v>
      </c>
      <c r="H38" s="247" t="s">
        <v>854</v>
      </c>
      <c r="I38" s="251" t="s">
        <v>383</v>
      </c>
      <c r="J38" s="247" t="s">
        <v>518</v>
      </c>
      <c r="K38" s="247" t="s">
        <v>778</v>
      </c>
      <c r="L38" s="184"/>
      <c r="M38" s="247" t="s">
        <v>778</v>
      </c>
      <c r="N38" s="184"/>
      <c r="O38" s="247" t="s">
        <v>778</v>
      </c>
      <c r="P38" s="184"/>
      <c r="Q38" s="247" t="s">
        <v>778</v>
      </c>
      <c r="R38" s="247" t="s">
        <v>517</v>
      </c>
      <c r="S38" s="247" t="s">
        <v>517</v>
      </c>
    </row>
    <row r="39" spans="1:19" ht="126">
      <c r="A39" s="246" t="s">
        <v>519</v>
      </c>
      <c r="B39" s="247" t="s">
        <v>520</v>
      </c>
      <c r="C39" s="247" t="s">
        <v>515</v>
      </c>
      <c r="D39" s="247" t="s">
        <v>521</v>
      </c>
      <c r="E39" s="248">
        <v>100000</v>
      </c>
      <c r="F39" s="249"/>
      <c r="G39" s="250">
        <v>100000</v>
      </c>
      <c r="H39" s="247" t="s">
        <v>522</v>
      </c>
      <c r="I39" s="251" t="s">
        <v>383</v>
      </c>
      <c r="J39" s="247" t="s">
        <v>523</v>
      </c>
      <c r="K39" s="247" t="s">
        <v>779</v>
      </c>
      <c r="L39" s="184"/>
      <c r="M39" s="247" t="s">
        <v>23</v>
      </c>
      <c r="N39" s="184"/>
      <c r="O39" s="247" t="s">
        <v>23</v>
      </c>
      <c r="P39" s="184"/>
      <c r="Q39" s="247" t="s">
        <v>524</v>
      </c>
      <c r="R39" s="247" t="s">
        <v>525</v>
      </c>
      <c r="S39" s="247" t="s">
        <v>525</v>
      </c>
    </row>
    <row r="40" spans="1:19" ht="90">
      <c r="A40" s="246" t="s">
        <v>526</v>
      </c>
      <c r="B40" s="247" t="s">
        <v>527</v>
      </c>
      <c r="C40" s="247" t="s">
        <v>528</v>
      </c>
      <c r="D40" s="247" t="s">
        <v>529</v>
      </c>
      <c r="E40" s="248" t="s">
        <v>24</v>
      </c>
      <c r="F40" s="249"/>
      <c r="G40" s="250">
        <v>150000</v>
      </c>
      <c r="H40" s="247" t="s">
        <v>530</v>
      </c>
      <c r="I40" s="251" t="s">
        <v>383</v>
      </c>
      <c r="J40" s="247" t="s">
        <v>531</v>
      </c>
      <c r="K40" s="247" t="s">
        <v>23</v>
      </c>
      <c r="L40" s="184"/>
      <c r="M40" s="247" t="s">
        <v>23</v>
      </c>
      <c r="N40" s="184"/>
      <c r="O40" s="247" t="s">
        <v>532</v>
      </c>
      <c r="P40" s="184"/>
      <c r="Q40" s="247" t="s">
        <v>23</v>
      </c>
      <c r="R40" s="247" t="s">
        <v>532</v>
      </c>
      <c r="S40" s="247" t="s">
        <v>532</v>
      </c>
    </row>
    <row r="41" spans="1:19" ht="18.75">
      <c r="A41" s="226"/>
      <c r="B41" s="226"/>
      <c r="C41" s="226"/>
      <c r="D41" s="226"/>
      <c r="E41" s="227"/>
      <c r="F41" s="226"/>
      <c r="G41" s="226"/>
      <c r="H41" s="226"/>
      <c r="I41" s="226"/>
      <c r="J41" s="226"/>
      <c r="K41" s="226"/>
      <c r="L41" s="226"/>
      <c r="M41" s="226"/>
      <c r="N41" s="226"/>
      <c r="O41" s="226"/>
      <c r="P41" s="226"/>
      <c r="Q41" s="226"/>
      <c r="R41" s="226"/>
      <c r="S41" s="228"/>
    </row>
    <row r="42" spans="1:19" ht="18.75">
      <c r="A42" s="225" t="s">
        <v>533</v>
      </c>
      <c r="B42" s="226"/>
      <c r="C42" s="226"/>
      <c r="D42" s="226"/>
      <c r="E42" s="227"/>
      <c r="F42" s="226"/>
      <c r="G42" s="226"/>
      <c r="H42" s="226"/>
      <c r="I42" s="226"/>
      <c r="J42" s="226"/>
      <c r="K42" s="226"/>
      <c r="L42" s="226"/>
      <c r="M42" s="226"/>
      <c r="N42" s="226"/>
      <c r="O42" s="226"/>
      <c r="P42" s="226"/>
      <c r="Q42" s="226"/>
      <c r="R42" s="226"/>
      <c r="S42" s="228"/>
    </row>
    <row r="43" spans="1:19" ht="72">
      <c r="A43" s="252" t="s">
        <v>534</v>
      </c>
      <c r="B43" s="252" t="s">
        <v>535</v>
      </c>
      <c r="C43" s="252" t="s">
        <v>536</v>
      </c>
      <c r="D43" s="253" t="s">
        <v>537</v>
      </c>
      <c r="E43" s="254">
        <v>350000</v>
      </c>
      <c r="F43" s="255"/>
      <c r="G43" s="256">
        <v>350000</v>
      </c>
      <c r="H43" s="253" t="s">
        <v>855</v>
      </c>
      <c r="I43" s="257" t="s">
        <v>538</v>
      </c>
      <c r="J43" s="257" t="s">
        <v>403</v>
      </c>
      <c r="K43" s="258" t="s">
        <v>539</v>
      </c>
      <c r="L43" s="257"/>
      <c r="M43" s="258" t="s">
        <v>540</v>
      </c>
      <c r="N43" s="255"/>
      <c r="O43" s="258" t="s">
        <v>541</v>
      </c>
      <c r="P43" s="255"/>
      <c r="Q43" s="258" t="s">
        <v>542</v>
      </c>
      <c r="R43" s="259" t="s">
        <v>543</v>
      </c>
      <c r="S43" s="257" t="s">
        <v>543</v>
      </c>
    </row>
    <row r="44" spans="1:19" ht="126">
      <c r="A44" s="260"/>
      <c r="B44" s="261"/>
      <c r="C44" s="262"/>
      <c r="D44" s="253" t="s">
        <v>544</v>
      </c>
      <c r="E44" s="254">
        <v>210000</v>
      </c>
      <c r="F44" s="255"/>
      <c r="G44" s="254">
        <v>210000</v>
      </c>
      <c r="H44" s="253" t="s">
        <v>856</v>
      </c>
      <c r="I44" s="257" t="s">
        <v>538</v>
      </c>
      <c r="J44" s="263" t="s">
        <v>403</v>
      </c>
      <c r="K44" s="258" t="s">
        <v>545</v>
      </c>
      <c r="L44" s="263"/>
      <c r="M44" s="258" t="s">
        <v>546</v>
      </c>
      <c r="N44" s="255"/>
      <c r="O44" s="258" t="s">
        <v>547</v>
      </c>
      <c r="P44" s="255"/>
      <c r="Q44" s="258" t="s">
        <v>548</v>
      </c>
      <c r="R44" s="264" t="s">
        <v>549</v>
      </c>
      <c r="S44" s="253" t="s">
        <v>549</v>
      </c>
    </row>
    <row r="45" spans="1:19" ht="72">
      <c r="A45" s="265"/>
      <c r="B45" s="262"/>
      <c r="C45" s="253" t="s">
        <v>550</v>
      </c>
      <c r="D45" s="253" t="s">
        <v>780</v>
      </c>
      <c r="E45" s="254">
        <v>150000</v>
      </c>
      <c r="F45" s="255"/>
      <c r="G45" s="17">
        <v>0</v>
      </c>
      <c r="H45" s="253" t="s">
        <v>551</v>
      </c>
      <c r="I45" s="257" t="s">
        <v>538</v>
      </c>
      <c r="J45" s="263" t="s">
        <v>403</v>
      </c>
      <c r="K45" s="258" t="s">
        <v>539</v>
      </c>
      <c r="L45" s="263"/>
      <c r="M45" s="258" t="s">
        <v>552</v>
      </c>
      <c r="N45" s="255"/>
      <c r="O45" s="258" t="s">
        <v>552</v>
      </c>
      <c r="P45" s="255"/>
      <c r="Q45" s="258" t="s">
        <v>553</v>
      </c>
      <c r="R45" s="17" t="s">
        <v>23</v>
      </c>
      <c r="S45" s="253" t="s">
        <v>781</v>
      </c>
    </row>
    <row r="46" spans="1:19" ht="72">
      <c r="A46" s="266"/>
      <c r="B46" s="252"/>
      <c r="C46" s="253" t="s">
        <v>554</v>
      </c>
      <c r="D46" s="253" t="s">
        <v>555</v>
      </c>
      <c r="E46" s="254">
        <v>100000</v>
      </c>
      <c r="F46" s="255"/>
      <c r="G46" s="267">
        <v>0</v>
      </c>
      <c r="H46" s="253" t="s">
        <v>857</v>
      </c>
      <c r="I46" s="257" t="s">
        <v>538</v>
      </c>
      <c r="J46" s="263" t="s">
        <v>403</v>
      </c>
      <c r="K46" s="253" t="s">
        <v>539</v>
      </c>
      <c r="L46" s="263"/>
      <c r="M46" s="253" t="s">
        <v>556</v>
      </c>
      <c r="N46" s="255"/>
      <c r="O46" s="253" t="s">
        <v>557</v>
      </c>
      <c r="P46" s="255"/>
      <c r="Q46" s="253" t="s">
        <v>558</v>
      </c>
      <c r="R46" s="27" t="s">
        <v>23</v>
      </c>
      <c r="S46" s="253" t="s">
        <v>559</v>
      </c>
    </row>
    <row r="47" spans="1:19" ht="72">
      <c r="A47" s="260"/>
      <c r="B47" s="262"/>
      <c r="C47" s="253" t="s">
        <v>560</v>
      </c>
      <c r="D47" s="253" t="s">
        <v>561</v>
      </c>
      <c r="E47" s="254">
        <v>220800</v>
      </c>
      <c r="F47" s="255"/>
      <c r="G47" s="267">
        <v>208900</v>
      </c>
      <c r="H47" s="253" t="s">
        <v>562</v>
      </c>
      <c r="I47" s="257" t="s">
        <v>538</v>
      </c>
      <c r="J47" s="263" t="s">
        <v>403</v>
      </c>
      <c r="K47" s="253" t="s">
        <v>403</v>
      </c>
      <c r="L47" s="263"/>
      <c r="M47" s="253" t="s">
        <v>563</v>
      </c>
      <c r="N47" s="255"/>
      <c r="O47" s="258" t="s">
        <v>564</v>
      </c>
      <c r="P47" s="255"/>
      <c r="Q47" s="258" t="s">
        <v>565</v>
      </c>
      <c r="R47" s="264" t="s">
        <v>825</v>
      </c>
      <c r="S47" s="253" t="s">
        <v>566</v>
      </c>
    </row>
    <row r="48" spans="1:19" ht="90">
      <c r="A48" s="268"/>
      <c r="B48" s="269" t="s">
        <v>567</v>
      </c>
      <c r="C48" s="269" t="s">
        <v>568</v>
      </c>
      <c r="D48" s="269" t="s">
        <v>569</v>
      </c>
      <c r="E48" s="270">
        <v>350000</v>
      </c>
      <c r="F48" s="255"/>
      <c r="G48" s="108">
        <v>0</v>
      </c>
      <c r="H48" s="271" t="s">
        <v>570</v>
      </c>
      <c r="I48" s="257" t="s">
        <v>538</v>
      </c>
      <c r="J48" s="263" t="s">
        <v>403</v>
      </c>
      <c r="K48" s="258" t="s">
        <v>571</v>
      </c>
      <c r="L48" s="272"/>
      <c r="M48" s="258" t="s">
        <v>539</v>
      </c>
      <c r="N48" s="255"/>
      <c r="O48" s="258" t="s">
        <v>572</v>
      </c>
      <c r="P48" s="255"/>
      <c r="Q48" s="258" t="s">
        <v>573</v>
      </c>
      <c r="R48" s="27" t="s">
        <v>23</v>
      </c>
      <c r="S48" s="269" t="s">
        <v>574</v>
      </c>
    </row>
    <row r="49" spans="1:19" ht="126">
      <c r="A49" s="273"/>
      <c r="B49" s="269" t="s">
        <v>575</v>
      </c>
      <c r="C49" s="269" t="s">
        <v>576</v>
      </c>
      <c r="D49" s="269" t="s">
        <v>577</v>
      </c>
      <c r="E49" s="270">
        <v>100000</v>
      </c>
      <c r="F49" s="255"/>
      <c r="G49" s="108" t="s">
        <v>824</v>
      </c>
      <c r="H49" s="269" t="s">
        <v>858</v>
      </c>
      <c r="I49" s="257" t="s">
        <v>538</v>
      </c>
      <c r="J49" s="272"/>
      <c r="K49" s="258" t="s">
        <v>578</v>
      </c>
      <c r="L49" s="272"/>
      <c r="M49" s="258" t="s">
        <v>578</v>
      </c>
      <c r="N49" s="255"/>
      <c r="O49" s="258" t="s">
        <v>578</v>
      </c>
      <c r="P49" s="255"/>
      <c r="Q49" s="258" t="s">
        <v>578</v>
      </c>
      <c r="R49" s="264" t="s">
        <v>826</v>
      </c>
      <c r="S49" s="269" t="s">
        <v>579</v>
      </c>
    </row>
    <row r="50" spans="1:19" ht="54">
      <c r="A50" s="273"/>
      <c r="B50" s="269" t="s">
        <v>580</v>
      </c>
      <c r="C50" s="269" t="s">
        <v>581</v>
      </c>
      <c r="D50" s="253" t="s">
        <v>582</v>
      </c>
      <c r="E50" s="270">
        <v>100000</v>
      </c>
      <c r="F50" s="255"/>
      <c r="G50" s="17">
        <v>0</v>
      </c>
      <c r="H50" s="253" t="s">
        <v>859</v>
      </c>
      <c r="I50" s="257" t="s">
        <v>538</v>
      </c>
      <c r="J50" s="272"/>
      <c r="K50" s="253" t="s">
        <v>583</v>
      </c>
      <c r="L50" s="272"/>
      <c r="M50" s="253" t="s">
        <v>584</v>
      </c>
      <c r="N50" s="255"/>
      <c r="O50" s="253" t="s">
        <v>585</v>
      </c>
      <c r="P50" s="255"/>
      <c r="Q50" s="253" t="s">
        <v>586</v>
      </c>
      <c r="R50" s="274" t="s">
        <v>587</v>
      </c>
      <c r="S50" s="253" t="s">
        <v>587</v>
      </c>
    </row>
    <row r="51" spans="1:19" ht="90">
      <c r="A51" s="273"/>
      <c r="B51" s="275" t="s">
        <v>588</v>
      </c>
      <c r="C51" s="275" t="s">
        <v>589</v>
      </c>
      <c r="D51" s="253" t="s">
        <v>590</v>
      </c>
      <c r="E51" s="270">
        <v>200000</v>
      </c>
      <c r="F51" s="255"/>
      <c r="G51" s="17">
        <v>0</v>
      </c>
      <c r="H51" s="253" t="s">
        <v>860</v>
      </c>
      <c r="I51" s="257" t="s">
        <v>538</v>
      </c>
      <c r="J51" s="272"/>
      <c r="K51" s="253" t="s">
        <v>539</v>
      </c>
      <c r="L51" s="276"/>
      <c r="M51" s="258" t="s">
        <v>572</v>
      </c>
      <c r="N51" s="255"/>
      <c r="O51" s="253" t="s">
        <v>591</v>
      </c>
      <c r="P51" s="255"/>
      <c r="Q51" s="253" t="s">
        <v>592</v>
      </c>
      <c r="R51" s="274" t="s">
        <v>593</v>
      </c>
      <c r="S51" s="253" t="s">
        <v>593</v>
      </c>
    </row>
    <row r="52" spans="1:19" ht="72">
      <c r="A52" s="273"/>
      <c r="B52" s="277"/>
      <c r="C52" s="277"/>
      <c r="D52" s="253" t="s">
        <v>594</v>
      </c>
      <c r="E52" s="278">
        <v>200000</v>
      </c>
      <c r="F52" s="255"/>
      <c r="G52" s="255">
        <v>0</v>
      </c>
      <c r="H52" s="253" t="s">
        <v>595</v>
      </c>
      <c r="I52" s="257" t="s">
        <v>538</v>
      </c>
      <c r="J52" s="272"/>
      <c r="K52" s="253" t="s">
        <v>596</v>
      </c>
      <c r="L52" s="279"/>
      <c r="M52" s="258" t="s">
        <v>572</v>
      </c>
      <c r="N52" s="255"/>
      <c r="O52" s="253" t="s">
        <v>597</v>
      </c>
      <c r="P52" s="255"/>
      <c r="Q52" s="253" t="s">
        <v>598</v>
      </c>
      <c r="R52" s="17" t="s">
        <v>23</v>
      </c>
      <c r="S52" s="253" t="s">
        <v>599</v>
      </c>
    </row>
    <row r="53" spans="1:19" ht="54">
      <c r="A53" s="265"/>
      <c r="B53" s="280"/>
      <c r="C53" s="280"/>
      <c r="D53" s="269" t="s">
        <v>600</v>
      </c>
      <c r="E53" s="281">
        <v>150000</v>
      </c>
      <c r="F53" s="255"/>
      <c r="G53" s="255">
        <v>0</v>
      </c>
      <c r="H53" s="269" t="s">
        <v>601</v>
      </c>
      <c r="I53" s="257" t="s">
        <v>538</v>
      </c>
      <c r="J53" s="282"/>
      <c r="K53" s="269" t="s">
        <v>602</v>
      </c>
      <c r="L53" s="283"/>
      <c r="M53" s="253" t="s">
        <v>603</v>
      </c>
      <c r="N53" s="255"/>
      <c r="O53" s="253" t="s">
        <v>782</v>
      </c>
      <c r="P53" s="255"/>
      <c r="Q53" s="253" t="s">
        <v>782</v>
      </c>
      <c r="R53" s="253" t="s">
        <v>23</v>
      </c>
      <c r="S53" s="269" t="s">
        <v>604</v>
      </c>
    </row>
    <row r="54" spans="1:19" ht="18.75">
      <c r="A54" s="226"/>
      <c r="B54" s="226"/>
      <c r="C54" s="226"/>
      <c r="D54" s="226"/>
      <c r="E54" s="227"/>
      <c r="F54" s="226"/>
      <c r="G54" s="226"/>
      <c r="H54" s="226"/>
      <c r="I54" s="226"/>
      <c r="J54" s="226"/>
      <c r="K54" s="226"/>
      <c r="L54" s="226"/>
      <c r="M54" s="226"/>
      <c r="N54" s="226"/>
      <c r="O54" s="226"/>
      <c r="P54" s="226"/>
      <c r="Q54" s="226"/>
      <c r="R54" s="226"/>
      <c r="S54" s="228"/>
    </row>
    <row r="55" spans="1:19" ht="18.75">
      <c r="A55" s="225" t="s">
        <v>605</v>
      </c>
      <c r="B55" s="226"/>
      <c r="C55" s="226"/>
      <c r="D55" s="226"/>
      <c r="E55" s="227"/>
      <c r="F55" s="226"/>
      <c r="G55" s="226"/>
      <c r="H55" s="226"/>
      <c r="I55" s="226"/>
      <c r="J55" s="226"/>
      <c r="K55" s="226"/>
      <c r="L55" s="226"/>
      <c r="M55" s="226"/>
      <c r="N55" s="226"/>
      <c r="O55" s="226"/>
      <c r="P55" s="226"/>
      <c r="Q55" s="226"/>
      <c r="R55" s="226"/>
      <c r="S55" s="228"/>
    </row>
    <row r="56" spans="1:19" ht="90">
      <c r="A56" s="284" t="s">
        <v>606</v>
      </c>
      <c r="B56" s="269" t="s">
        <v>783</v>
      </c>
      <c r="C56" s="269" t="s">
        <v>607</v>
      </c>
      <c r="D56" s="269" t="s">
        <v>608</v>
      </c>
      <c r="E56" s="270">
        <v>0</v>
      </c>
      <c r="F56" s="255"/>
      <c r="G56" s="285">
        <v>0</v>
      </c>
      <c r="H56" s="269" t="s">
        <v>609</v>
      </c>
      <c r="I56" s="257" t="s">
        <v>538</v>
      </c>
      <c r="J56" s="286" t="s">
        <v>610</v>
      </c>
      <c r="K56" s="287" t="s">
        <v>611</v>
      </c>
      <c r="L56" s="255"/>
      <c r="M56" s="287" t="s">
        <v>611</v>
      </c>
      <c r="N56" s="255"/>
      <c r="O56" s="287" t="s">
        <v>611</v>
      </c>
      <c r="P56" s="287"/>
      <c r="Q56" s="287" t="s">
        <v>612</v>
      </c>
      <c r="R56" s="285"/>
      <c r="S56" s="287" t="s">
        <v>613</v>
      </c>
    </row>
    <row r="57" spans="1:19" ht="90">
      <c r="A57" s="288"/>
      <c r="B57" s="269" t="s">
        <v>614</v>
      </c>
      <c r="C57" s="269" t="s">
        <v>615</v>
      </c>
      <c r="D57" s="269" t="s">
        <v>616</v>
      </c>
      <c r="E57" s="270">
        <v>800000</v>
      </c>
      <c r="F57" s="255"/>
      <c r="G57" s="289">
        <v>700000</v>
      </c>
      <c r="H57" s="269" t="s">
        <v>617</v>
      </c>
      <c r="I57" s="257" t="s">
        <v>538</v>
      </c>
      <c r="J57" s="286" t="s">
        <v>618</v>
      </c>
      <c r="K57" s="272" t="s">
        <v>619</v>
      </c>
      <c r="L57" s="255"/>
      <c r="M57" s="290" t="s">
        <v>620</v>
      </c>
      <c r="N57" s="255"/>
      <c r="O57" s="272" t="s">
        <v>621</v>
      </c>
      <c r="P57" s="272"/>
      <c r="Q57" s="290" t="s">
        <v>23</v>
      </c>
      <c r="R57" s="291" t="s">
        <v>832</v>
      </c>
      <c r="S57" s="269" t="s">
        <v>622</v>
      </c>
    </row>
    <row r="58" spans="1:19" ht="72">
      <c r="A58" s="288"/>
      <c r="B58" s="269" t="s">
        <v>623</v>
      </c>
      <c r="C58" s="269" t="s">
        <v>624</v>
      </c>
      <c r="D58" s="269" t="s">
        <v>625</v>
      </c>
      <c r="E58" s="270">
        <v>70000</v>
      </c>
      <c r="F58" s="255"/>
      <c r="G58" s="17">
        <v>0</v>
      </c>
      <c r="H58" s="269" t="s">
        <v>784</v>
      </c>
      <c r="I58" s="257" t="s">
        <v>538</v>
      </c>
      <c r="J58" s="272" t="s">
        <v>785</v>
      </c>
      <c r="K58" s="279" t="s">
        <v>626</v>
      </c>
      <c r="L58" s="255"/>
      <c r="M58" s="279" t="s">
        <v>626</v>
      </c>
      <c r="N58" s="255"/>
      <c r="O58" s="279" t="s">
        <v>626</v>
      </c>
      <c r="P58" s="276"/>
      <c r="Q58" s="279" t="s">
        <v>626</v>
      </c>
      <c r="R58" s="264" t="s">
        <v>833</v>
      </c>
      <c r="S58" s="269" t="s">
        <v>786</v>
      </c>
    </row>
    <row r="59" spans="1:19" ht="126">
      <c r="A59" s="288"/>
      <c r="B59" s="269" t="s">
        <v>627</v>
      </c>
      <c r="C59" s="269" t="s">
        <v>628</v>
      </c>
      <c r="D59" s="269" t="s">
        <v>629</v>
      </c>
      <c r="E59" s="270">
        <v>10000</v>
      </c>
      <c r="F59" s="255"/>
      <c r="G59" s="267">
        <v>0</v>
      </c>
      <c r="H59" s="269" t="s">
        <v>630</v>
      </c>
      <c r="I59" s="257" t="s">
        <v>538</v>
      </c>
      <c r="J59" s="272" t="s">
        <v>631</v>
      </c>
      <c r="K59" s="279" t="s">
        <v>632</v>
      </c>
      <c r="L59" s="255"/>
      <c r="M59" s="279" t="s">
        <v>632</v>
      </c>
      <c r="N59" s="255"/>
      <c r="O59" s="279" t="s">
        <v>632</v>
      </c>
      <c r="P59" s="279"/>
      <c r="Q59" s="279" t="s">
        <v>632</v>
      </c>
      <c r="R59" s="274" t="s">
        <v>834</v>
      </c>
      <c r="S59" s="269" t="s">
        <v>633</v>
      </c>
    </row>
    <row r="60" spans="1:19" ht="90">
      <c r="A60" s="292"/>
      <c r="B60" s="271" t="s">
        <v>634</v>
      </c>
      <c r="C60" s="271" t="s">
        <v>635</v>
      </c>
      <c r="D60" s="271" t="s">
        <v>636</v>
      </c>
      <c r="E60" s="293">
        <v>800000</v>
      </c>
      <c r="F60" s="294"/>
      <c r="G60" s="295">
        <v>200000</v>
      </c>
      <c r="H60" s="271" t="s">
        <v>787</v>
      </c>
      <c r="I60" s="296" t="s">
        <v>538</v>
      </c>
      <c r="J60" s="297" t="s">
        <v>637</v>
      </c>
      <c r="K60" s="297" t="s">
        <v>638</v>
      </c>
      <c r="L60" s="294"/>
      <c r="M60" s="298" t="s">
        <v>639</v>
      </c>
      <c r="N60" s="294"/>
      <c r="O60" s="298" t="s">
        <v>640</v>
      </c>
      <c r="P60" s="299"/>
      <c r="Q60" s="298" t="s">
        <v>639</v>
      </c>
      <c r="R60" s="300" t="s">
        <v>835</v>
      </c>
      <c r="S60" s="297" t="s">
        <v>641</v>
      </c>
    </row>
    <row r="61" spans="1:19" ht="72">
      <c r="A61" s="301"/>
      <c r="B61" s="269" t="s">
        <v>863</v>
      </c>
      <c r="C61" s="269" t="s">
        <v>642</v>
      </c>
      <c r="D61" s="269" t="s">
        <v>862</v>
      </c>
      <c r="E61" s="270">
        <v>800000</v>
      </c>
      <c r="F61" s="255"/>
      <c r="G61" s="256">
        <v>200000</v>
      </c>
      <c r="H61" s="269" t="s">
        <v>861</v>
      </c>
      <c r="I61" s="257" t="s">
        <v>538</v>
      </c>
      <c r="J61" s="269" t="s">
        <v>643</v>
      </c>
      <c r="K61" s="272" t="s">
        <v>539</v>
      </c>
      <c r="L61" s="255"/>
      <c r="M61" s="272" t="s">
        <v>864</v>
      </c>
      <c r="N61" s="255"/>
      <c r="O61" s="272" t="s">
        <v>865</v>
      </c>
      <c r="P61" s="272"/>
      <c r="Q61" s="272" t="s">
        <v>866</v>
      </c>
      <c r="R61" s="259" t="s">
        <v>836</v>
      </c>
      <c r="S61" s="272" t="s">
        <v>867</v>
      </c>
    </row>
    <row r="62" spans="1:19" ht="108">
      <c r="A62" s="302"/>
      <c r="B62" s="269" t="s">
        <v>644</v>
      </c>
      <c r="C62" s="269" t="s">
        <v>645</v>
      </c>
      <c r="D62" s="269" t="s">
        <v>646</v>
      </c>
      <c r="E62" s="270">
        <v>400000</v>
      </c>
      <c r="F62" s="255"/>
      <c r="G62" s="256">
        <v>0</v>
      </c>
      <c r="H62" s="269" t="s">
        <v>647</v>
      </c>
      <c r="I62" s="257" t="s">
        <v>538</v>
      </c>
      <c r="J62" s="272" t="s">
        <v>648</v>
      </c>
      <c r="K62" s="272" t="s">
        <v>539</v>
      </c>
      <c r="L62" s="255"/>
      <c r="M62" s="290" t="s">
        <v>649</v>
      </c>
      <c r="N62" s="255"/>
      <c r="O62" s="272" t="s">
        <v>650</v>
      </c>
      <c r="P62" s="272"/>
      <c r="Q62" s="272" t="s">
        <v>650</v>
      </c>
      <c r="R62" s="274" t="s">
        <v>837</v>
      </c>
      <c r="S62" s="269" t="s">
        <v>651</v>
      </c>
    </row>
    <row r="63" spans="1:19" ht="126">
      <c r="A63" s="303"/>
      <c r="B63" s="269" t="s">
        <v>653</v>
      </c>
      <c r="C63" s="269" t="s">
        <v>654</v>
      </c>
      <c r="D63" s="269" t="s">
        <v>655</v>
      </c>
      <c r="E63" s="270">
        <v>200000</v>
      </c>
      <c r="F63" s="255"/>
      <c r="G63" s="17" t="s">
        <v>840</v>
      </c>
      <c r="H63" s="269" t="s">
        <v>656</v>
      </c>
      <c r="I63" s="257" t="s">
        <v>538</v>
      </c>
      <c r="J63" s="272" t="s">
        <v>657</v>
      </c>
      <c r="K63" s="272" t="s">
        <v>539</v>
      </c>
      <c r="L63" s="255"/>
      <c r="M63" s="287" t="s">
        <v>658</v>
      </c>
      <c r="N63" s="255"/>
      <c r="O63" s="304" t="s">
        <v>659</v>
      </c>
      <c r="P63" s="272"/>
      <c r="Q63" s="287" t="s">
        <v>660</v>
      </c>
      <c r="R63" s="291" t="s">
        <v>838</v>
      </c>
      <c r="S63" s="269" t="s">
        <v>661</v>
      </c>
    </row>
    <row r="64" spans="1:19" ht="72">
      <c r="A64" s="284" t="s">
        <v>662</v>
      </c>
      <c r="B64" s="269" t="s">
        <v>663</v>
      </c>
      <c r="C64" s="269" t="s">
        <v>664</v>
      </c>
      <c r="D64" s="269" t="s">
        <v>665</v>
      </c>
      <c r="E64" s="270">
        <v>70000</v>
      </c>
      <c r="F64" s="255"/>
      <c r="G64" s="289">
        <v>70000</v>
      </c>
      <c r="H64" s="269" t="s">
        <v>666</v>
      </c>
      <c r="I64" s="257" t="s">
        <v>538</v>
      </c>
      <c r="J64" s="269" t="s">
        <v>667</v>
      </c>
      <c r="K64" s="269" t="s">
        <v>668</v>
      </c>
      <c r="L64" s="255"/>
      <c r="M64" s="305" t="s">
        <v>23</v>
      </c>
      <c r="N64" s="255"/>
      <c r="O64" s="305" t="s">
        <v>23</v>
      </c>
      <c r="P64" s="272"/>
      <c r="Q64" s="272" t="s">
        <v>669</v>
      </c>
      <c r="R64" s="306" t="s">
        <v>839</v>
      </c>
      <c r="S64" s="269" t="s">
        <v>670</v>
      </c>
    </row>
    <row r="65" spans="1:19" ht="108">
      <c r="A65" s="307"/>
      <c r="B65" s="269" t="s">
        <v>671</v>
      </c>
      <c r="C65" s="269" t="s">
        <v>672</v>
      </c>
      <c r="D65" s="269" t="s">
        <v>673</v>
      </c>
      <c r="E65" s="270">
        <v>150000</v>
      </c>
      <c r="F65" s="255"/>
      <c r="G65" s="256">
        <v>15000</v>
      </c>
      <c r="H65" s="269" t="s">
        <v>674</v>
      </c>
      <c r="I65" s="257" t="s">
        <v>538</v>
      </c>
      <c r="J65" s="269" t="s">
        <v>675</v>
      </c>
      <c r="K65" s="272" t="s">
        <v>676</v>
      </c>
      <c r="L65" s="255"/>
      <c r="M65" s="272" t="s">
        <v>676</v>
      </c>
      <c r="N65" s="255"/>
      <c r="O65" s="272" t="s">
        <v>842</v>
      </c>
      <c r="P65" s="272"/>
      <c r="Q65" s="272" t="s">
        <v>842</v>
      </c>
      <c r="R65" s="41" t="s">
        <v>841</v>
      </c>
      <c r="S65" s="269" t="s">
        <v>675</v>
      </c>
    </row>
    <row r="66" spans="1:19" ht="90">
      <c r="A66" s="307"/>
      <c r="B66" s="269" t="s">
        <v>677</v>
      </c>
      <c r="C66" s="269" t="s">
        <v>678</v>
      </c>
      <c r="D66" s="269" t="s">
        <v>679</v>
      </c>
      <c r="E66" s="270" t="s">
        <v>652</v>
      </c>
      <c r="F66" s="255"/>
      <c r="G66" s="267">
        <v>0</v>
      </c>
      <c r="H66" s="269" t="s">
        <v>680</v>
      </c>
      <c r="I66" s="257" t="s">
        <v>538</v>
      </c>
      <c r="J66" s="272" t="s">
        <v>681</v>
      </c>
      <c r="K66" s="272" t="s">
        <v>682</v>
      </c>
      <c r="L66" s="255"/>
      <c r="M66" s="272" t="s">
        <v>682</v>
      </c>
      <c r="N66" s="255"/>
      <c r="O66" s="272" t="s">
        <v>682</v>
      </c>
      <c r="P66" s="272"/>
      <c r="Q66" s="272" t="s">
        <v>682</v>
      </c>
      <c r="R66" s="272" t="s">
        <v>23</v>
      </c>
      <c r="S66" s="269" t="s">
        <v>683</v>
      </c>
    </row>
    <row r="67" spans="1:19" ht="54">
      <c r="A67" s="307"/>
      <c r="B67" s="269" t="s">
        <v>684</v>
      </c>
      <c r="C67" s="269" t="s">
        <v>685</v>
      </c>
      <c r="D67" s="269" t="s">
        <v>686</v>
      </c>
      <c r="E67" s="270">
        <v>150000</v>
      </c>
      <c r="F67" s="255"/>
      <c r="G67" s="27" t="s">
        <v>827</v>
      </c>
      <c r="H67" s="269" t="s">
        <v>687</v>
      </c>
      <c r="I67" s="257" t="s">
        <v>538</v>
      </c>
      <c r="J67" s="272" t="s">
        <v>688</v>
      </c>
      <c r="K67" s="272" t="s">
        <v>689</v>
      </c>
      <c r="L67" s="255"/>
      <c r="M67" s="272" t="s">
        <v>689</v>
      </c>
      <c r="N67" s="255"/>
      <c r="O67" s="272" t="s">
        <v>689</v>
      </c>
      <c r="P67" s="272"/>
      <c r="Q67" s="272" t="s">
        <v>23</v>
      </c>
      <c r="R67" s="17" t="s">
        <v>843</v>
      </c>
      <c r="S67" s="269" t="s">
        <v>688</v>
      </c>
    </row>
    <row r="68" spans="1:19" ht="90">
      <c r="A68" s="307"/>
      <c r="B68" s="269" t="s">
        <v>690</v>
      </c>
      <c r="C68" s="269" t="s">
        <v>788</v>
      </c>
      <c r="D68" s="269" t="s">
        <v>691</v>
      </c>
      <c r="E68" s="270">
        <v>70000</v>
      </c>
      <c r="F68" s="255"/>
      <c r="G68" s="17">
        <v>0</v>
      </c>
      <c r="H68" s="269" t="s">
        <v>692</v>
      </c>
      <c r="I68" s="257" t="s">
        <v>538</v>
      </c>
      <c r="J68" s="272" t="s">
        <v>693</v>
      </c>
      <c r="K68" s="272" t="s">
        <v>694</v>
      </c>
      <c r="L68" s="255"/>
      <c r="M68" s="272" t="s">
        <v>694</v>
      </c>
      <c r="N68" s="255"/>
      <c r="O68" s="272" t="s">
        <v>23</v>
      </c>
      <c r="P68" s="272"/>
      <c r="Q68" s="272" t="s">
        <v>23</v>
      </c>
      <c r="R68" s="17" t="s">
        <v>23</v>
      </c>
      <c r="S68" s="269" t="s">
        <v>695</v>
      </c>
    </row>
    <row r="69" spans="1:19" ht="72">
      <c r="A69" s="308"/>
      <c r="B69" s="271" t="s">
        <v>696</v>
      </c>
      <c r="C69" s="271" t="s">
        <v>697</v>
      </c>
      <c r="D69" s="271" t="s">
        <v>698</v>
      </c>
      <c r="E69" s="293">
        <v>60000</v>
      </c>
      <c r="F69" s="294"/>
      <c r="G69" s="285" t="s">
        <v>831</v>
      </c>
      <c r="H69" s="271" t="s">
        <v>830</v>
      </c>
      <c r="I69" s="296" t="s">
        <v>538</v>
      </c>
      <c r="J69" s="297" t="s">
        <v>23</v>
      </c>
      <c r="K69" s="297">
        <v>5</v>
      </c>
      <c r="L69" s="294"/>
      <c r="M69" s="297">
        <v>5</v>
      </c>
      <c r="N69" s="294"/>
      <c r="O69" s="297">
        <v>1</v>
      </c>
      <c r="P69" s="297"/>
      <c r="Q69" s="297">
        <v>2</v>
      </c>
      <c r="R69" s="108" t="s">
        <v>844</v>
      </c>
      <c r="S69" s="271" t="s">
        <v>845</v>
      </c>
    </row>
    <row r="70" spans="1:19" ht="72">
      <c r="A70" s="307"/>
      <c r="B70" s="269" t="s">
        <v>699</v>
      </c>
      <c r="C70" s="269" t="s">
        <v>700</v>
      </c>
      <c r="D70" s="269" t="s">
        <v>701</v>
      </c>
      <c r="E70" s="270">
        <v>150000</v>
      </c>
      <c r="F70" s="255"/>
      <c r="G70" s="17" t="s">
        <v>828</v>
      </c>
      <c r="H70" s="269" t="s">
        <v>868</v>
      </c>
      <c r="I70" s="257" t="s">
        <v>538</v>
      </c>
      <c r="J70" s="272" t="s">
        <v>702</v>
      </c>
      <c r="K70" s="272" t="s">
        <v>703</v>
      </c>
      <c r="L70" s="255"/>
      <c r="M70" s="272" t="s">
        <v>704</v>
      </c>
      <c r="N70" s="255"/>
      <c r="O70" s="272" t="s">
        <v>705</v>
      </c>
      <c r="P70" s="272"/>
      <c r="Q70" s="272" t="s">
        <v>23</v>
      </c>
      <c r="R70" s="17" t="s">
        <v>23</v>
      </c>
      <c r="S70" s="272" t="s">
        <v>702</v>
      </c>
    </row>
    <row r="71" spans="1:19" ht="72">
      <c r="A71" s="307"/>
      <c r="B71" s="269" t="s">
        <v>706</v>
      </c>
      <c r="C71" s="269" t="s">
        <v>707</v>
      </c>
      <c r="D71" s="269" t="s">
        <v>708</v>
      </c>
      <c r="E71" s="270">
        <v>30000</v>
      </c>
      <c r="F71" s="255"/>
      <c r="G71" s="255">
        <v>0</v>
      </c>
      <c r="H71" s="269" t="s">
        <v>848</v>
      </c>
      <c r="I71" s="257" t="s">
        <v>538</v>
      </c>
      <c r="J71" s="269" t="s">
        <v>709</v>
      </c>
      <c r="K71" s="272" t="s">
        <v>710</v>
      </c>
      <c r="L71" s="255"/>
      <c r="M71" s="272" t="s">
        <v>710</v>
      </c>
      <c r="N71" s="255"/>
      <c r="O71" s="272" t="s">
        <v>710</v>
      </c>
      <c r="P71" s="272"/>
      <c r="Q71" s="272" t="s">
        <v>23</v>
      </c>
      <c r="R71" s="41" t="s">
        <v>846</v>
      </c>
      <c r="S71" s="269" t="s">
        <v>711</v>
      </c>
    </row>
    <row r="72" spans="1:19" ht="108">
      <c r="A72" s="309"/>
      <c r="B72" s="269" t="s">
        <v>712</v>
      </c>
      <c r="C72" s="269" t="s">
        <v>713</v>
      </c>
      <c r="D72" s="269" t="s">
        <v>714</v>
      </c>
      <c r="E72" s="270">
        <v>10000</v>
      </c>
      <c r="F72" s="255"/>
      <c r="G72" s="255" t="s">
        <v>829</v>
      </c>
      <c r="H72" s="269" t="s">
        <v>715</v>
      </c>
      <c r="I72" s="257" t="s">
        <v>538</v>
      </c>
      <c r="J72" s="269" t="s">
        <v>23</v>
      </c>
      <c r="K72" s="279" t="s">
        <v>716</v>
      </c>
      <c r="L72" s="255"/>
      <c r="M72" s="279" t="s">
        <v>716</v>
      </c>
      <c r="N72" s="255"/>
      <c r="O72" s="279" t="s">
        <v>716</v>
      </c>
      <c r="P72" s="272"/>
      <c r="Q72" s="279" t="s">
        <v>716</v>
      </c>
      <c r="R72" s="285" t="s">
        <v>847</v>
      </c>
      <c r="S72" s="269" t="s">
        <v>717</v>
      </c>
    </row>
    <row r="73" spans="1:19" ht="18.75">
      <c r="A73" s="226"/>
      <c r="B73" s="226"/>
      <c r="C73" s="226"/>
      <c r="D73" s="226"/>
      <c r="E73" s="227"/>
      <c r="F73" s="226"/>
      <c r="G73" s="226"/>
      <c r="H73" s="226"/>
      <c r="I73" s="226"/>
      <c r="J73" s="226"/>
      <c r="K73" s="226"/>
      <c r="L73" s="226"/>
      <c r="M73" s="226"/>
      <c r="N73" s="226"/>
      <c r="O73" s="226"/>
      <c r="P73" s="226"/>
      <c r="Q73" s="226"/>
      <c r="R73" s="226"/>
      <c r="S73" s="228"/>
    </row>
  </sheetData>
  <mergeCells count="15">
    <mergeCell ref="H4:H5"/>
    <mergeCell ref="I4:I5"/>
    <mergeCell ref="K4:Q4"/>
    <mergeCell ref="A6:A7"/>
    <mergeCell ref="B6:B11"/>
    <mergeCell ref="C6:C9"/>
    <mergeCell ref="E6:E8"/>
    <mergeCell ref="A8:A11"/>
    <mergeCell ref="E11:E12"/>
    <mergeCell ref="B4:B5"/>
    <mergeCell ref="C4:C5"/>
    <mergeCell ref="D4:D5"/>
    <mergeCell ref="E4:E5"/>
    <mergeCell ref="F4:F5"/>
    <mergeCell ref="A4:A5"/>
  </mergeCells>
  <pageMargins left="0.70866141732283472" right="0.70866141732283472" top="0.74803149606299213" bottom="0.74803149606299213" header="0.31496062992125984" footer="0.31496062992125984"/>
  <pageSetup paperSize="9" scale="45" fitToHeight="8" orientation="landscape" r:id="rId1"/>
  <headerFooter>
    <oddHeader>&amp;C&amp;"-,Bold"&amp;20SEDP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19"/>
  <sheetViews>
    <sheetView view="pageBreakPreview" zoomScaleNormal="85" zoomScaleSheetLayoutView="100" workbookViewId="0">
      <pane ySplit="2" topLeftCell="A3" activePane="bottomLeft" state="frozen"/>
      <selection pane="bottomLeft" activeCell="H8" sqref="H8"/>
    </sheetView>
  </sheetViews>
  <sheetFormatPr defaultColWidth="8" defaultRowHeight="16.5"/>
  <cols>
    <col min="1" max="1" width="17" style="2" customWidth="1"/>
    <col min="2" max="2" width="16.140625" style="11" customWidth="1"/>
    <col min="3" max="3" width="16.140625" style="13" customWidth="1"/>
    <col min="4" max="4" width="14.28515625" style="11" hidden="1" customWidth="1"/>
    <col min="5" max="5" width="13" style="11" hidden="1" customWidth="1"/>
    <col min="6" max="6" width="16" style="52" customWidth="1"/>
    <col min="7" max="7" width="0" style="11" hidden="1" customWidth="1"/>
    <col min="8" max="8" width="15.140625" style="11" customWidth="1"/>
    <col min="9" max="9" width="18.42578125" style="11" customWidth="1"/>
    <col min="10" max="10" width="13.28515625" style="11" hidden="1" customWidth="1"/>
    <col min="11" max="11" width="14.28515625" style="11" hidden="1" customWidth="1"/>
    <col min="12" max="12" width="16.7109375" style="11" customWidth="1"/>
    <col min="13" max="13" width="0" style="11" hidden="1" customWidth="1"/>
    <col min="14" max="14" width="16.7109375" style="11" customWidth="1"/>
    <col min="15" max="15" width="0" style="11" hidden="1" customWidth="1"/>
    <col min="16" max="16" width="16.7109375" style="11" customWidth="1"/>
    <col min="17" max="17" width="0" style="11" hidden="1" customWidth="1"/>
    <col min="18" max="18" width="16.7109375" style="11" customWidth="1"/>
    <col min="19" max="19" width="0" style="11" hidden="1" customWidth="1"/>
    <col min="20" max="22" width="9.140625" style="11" hidden="1" customWidth="1"/>
    <col min="23" max="23" width="13.7109375" style="11" customWidth="1"/>
    <col min="24" max="24" width="16.7109375" style="11" customWidth="1"/>
    <col min="25" max="25" width="8" style="27" customWidth="1"/>
    <col min="26" max="16384" width="8" style="11"/>
  </cols>
  <sheetData>
    <row r="1" spans="1:25" s="44" customFormat="1" ht="33">
      <c r="A1" s="375" t="s">
        <v>0</v>
      </c>
      <c r="B1" s="375" t="s">
        <v>1</v>
      </c>
      <c r="C1" s="375" t="s">
        <v>131</v>
      </c>
      <c r="D1" s="372" t="s">
        <v>2</v>
      </c>
      <c r="E1" s="372" t="s">
        <v>3</v>
      </c>
      <c r="F1" s="376" t="s">
        <v>4</v>
      </c>
      <c r="G1" s="372" t="s">
        <v>5</v>
      </c>
      <c r="H1" s="106" t="s">
        <v>818</v>
      </c>
      <c r="I1" s="375" t="s">
        <v>6</v>
      </c>
      <c r="J1" s="375" t="s">
        <v>7</v>
      </c>
      <c r="K1" s="43" t="s">
        <v>8</v>
      </c>
      <c r="L1" s="375" t="s">
        <v>213</v>
      </c>
      <c r="M1" s="375"/>
      <c r="N1" s="375"/>
      <c r="O1" s="375"/>
      <c r="P1" s="375"/>
      <c r="Q1" s="375"/>
      <c r="R1" s="375"/>
      <c r="S1" s="375"/>
      <c r="T1" s="372" t="s">
        <v>10</v>
      </c>
      <c r="U1" s="372"/>
      <c r="V1" s="372"/>
      <c r="W1" s="106" t="s">
        <v>819</v>
      </c>
      <c r="X1" s="43" t="s">
        <v>11</v>
      </c>
      <c r="Y1" s="88"/>
    </row>
    <row r="2" spans="1:25" s="44" customFormat="1">
      <c r="A2" s="375"/>
      <c r="B2" s="375"/>
      <c r="C2" s="375"/>
      <c r="D2" s="372"/>
      <c r="E2" s="372"/>
      <c r="F2" s="376"/>
      <c r="G2" s="372"/>
      <c r="H2" s="106" t="s">
        <v>820</v>
      </c>
      <c r="I2" s="375"/>
      <c r="J2" s="375"/>
      <c r="K2" s="45" t="s">
        <v>214</v>
      </c>
      <c r="L2" s="46" t="s">
        <v>13</v>
      </c>
      <c r="M2" s="46"/>
      <c r="N2" s="46" t="s">
        <v>14</v>
      </c>
      <c r="O2" s="46"/>
      <c r="P2" s="46" t="s">
        <v>15</v>
      </c>
      <c r="Q2" s="46"/>
      <c r="R2" s="46" t="s">
        <v>16</v>
      </c>
      <c r="S2" s="46"/>
      <c r="T2" s="47" t="s">
        <v>17</v>
      </c>
      <c r="U2" s="47" t="s">
        <v>18</v>
      </c>
      <c r="V2" s="47" t="s">
        <v>19</v>
      </c>
      <c r="W2" s="47" t="s">
        <v>820</v>
      </c>
      <c r="X2" s="45" t="s">
        <v>20</v>
      </c>
      <c r="Y2" s="88"/>
    </row>
    <row r="3" spans="1:25" s="76" customFormat="1" ht="198">
      <c r="A3" s="89" t="s">
        <v>215</v>
      </c>
      <c r="B3" s="51" t="s">
        <v>216</v>
      </c>
      <c r="C3" s="51" t="s">
        <v>217</v>
      </c>
      <c r="D3" s="51" t="s">
        <v>789</v>
      </c>
      <c r="E3" s="51"/>
      <c r="F3" s="90">
        <v>200000</v>
      </c>
      <c r="G3" s="64"/>
      <c r="H3" s="64">
        <v>0</v>
      </c>
      <c r="I3" s="51" t="s">
        <v>218</v>
      </c>
      <c r="J3" s="51" t="s">
        <v>219</v>
      </c>
      <c r="K3" s="51" t="s">
        <v>220</v>
      </c>
      <c r="L3" s="51" t="s">
        <v>221</v>
      </c>
      <c r="M3" s="91"/>
      <c r="N3" s="51" t="s">
        <v>222</v>
      </c>
      <c r="O3" s="91"/>
      <c r="P3" s="51" t="s">
        <v>222</v>
      </c>
      <c r="Q3" s="91"/>
      <c r="R3" s="51" t="s">
        <v>222</v>
      </c>
      <c r="S3" s="91"/>
      <c r="T3" s="64"/>
      <c r="U3" s="64"/>
      <c r="V3" s="64"/>
      <c r="W3" s="64" t="s">
        <v>23</v>
      </c>
      <c r="X3" s="51" t="s">
        <v>790</v>
      </c>
    </row>
    <row r="4" spans="1:25" s="76" customFormat="1" ht="115.5">
      <c r="A4" s="89" t="s">
        <v>223</v>
      </c>
      <c r="B4" s="51" t="s">
        <v>791</v>
      </c>
      <c r="C4" s="51" t="s">
        <v>224</v>
      </c>
      <c r="D4" s="51" t="s">
        <v>225</v>
      </c>
      <c r="E4" s="64"/>
      <c r="F4" s="90">
        <v>800000</v>
      </c>
      <c r="G4" s="64"/>
      <c r="H4" s="64" t="s">
        <v>840</v>
      </c>
      <c r="I4" s="51" t="s">
        <v>226</v>
      </c>
      <c r="J4" s="51" t="s">
        <v>219</v>
      </c>
      <c r="K4" s="51" t="s">
        <v>227</v>
      </c>
      <c r="L4" s="51" t="s">
        <v>222</v>
      </c>
      <c r="M4" s="64"/>
      <c r="N4" s="51" t="s">
        <v>222</v>
      </c>
      <c r="O4" s="64"/>
      <c r="P4" s="51" t="s">
        <v>222</v>
      </c>
      <c r="Q4" s="64"/>
      <c r="R4" s="51" t="s">
        <v>222</v>
      </c>
      <c r="S4" s="64"/>
      <c r="T4" s="64"/>
      <c r="U4" s="64"/>
      <c r="V4" s="64"/>
      <c r="W4" s="51" t="s">
        <v>792</v>
      </c>
      <c r="X4" s="51" t="s">
        <v>792</v>
      </c>
    </row>
    <row r="5" spans="1:25" s="76" customFormat="1" ht="148.5">
      <c r="A5" s="92" t="s">
        <v>228</v>
      </c>
      <c r="B5" s="93" t="s">
        <v>229</v>
      </c>
      <c r="C5" s="93" t="s">
        <v>793</v>
      </c>
      <c r="D5" s="93" t="s">
        <v>230</v>
      </c>
      <c r="E5" s="64"/>
      <c r="F5" s="90" t="s">
        <v>24</v>
      </c>
      <c r="G5" s="64"/>
      <c r="H5" s="64">
        <v>0</v>
      </c>
      <c r="I5" s="51" t="s">
        <v>231</v>
      </c>
      <c r="J5" s="51" t="s">
        <v>219</v>
      </c>
      <c r="K5" s="51" t="s">
        <v>23</v>
      </c>
      <c r="L5" s="51" t="s">
        <v>232</v>
      </c>
      <c r="M5" s="64"/>
      <c r="N5" s="51" t="s">
        <v>233</v>
      </c>
      <c r="O5" s="64"/>
      <c r="P5" s="51" t="s">
        <v>23</v>
      </c>
      <c r="Q5" s="64"/>
      <c r="R5" s="64" t="s">
        <v>23</v>
      </c>
      <c r="S5" s="64"/>
      <c r="T5" s="64"/>
      <c r="U5" s="64"/>
      <c r="V5" s="148"/>
      <c r="W5" s="64" t="s">
        <v>23</v>
      </c>
      <c r="X5" s="51" t="s">
        <v>794</v>
      </c>
    </row>
    <row r="6" spans="1:25" s="76" customFormat="1" ht="120.75" customHeight="1">
      <c r="A6" s="94" t="s">
        <v>734</v>
      </c>
      <c r="B6" s="93"/>
      <c r="C6" s="93" t="s">
        <v>234</v>
      </c>
      <c r="D6" s="93"/>
      <c r="E6" s="64"/>
      <c r="F6" s="90" t="s">
        <v>24</v>
      </c>
      <c r="G6" s="64"/>
      <c r="H6" s="64">
        <v>0</v>
      </c>
      <c r="I6" s="51" t="s">
        <v>732</v>
      </c>
      <c r="J6" s="51" t="s">
        <v>219</v>
      </c>
      <c r="K6" s="64"/>
      <c r="L6" s="51" t="s">
        <v>733</v>
      </c>
      <c r="M6" s="64"/>
      <c r="N6" s="51" t="s">
        <v>733</v>
      </c>
      <c r="O6" s="51" t="s">
        <v>733</v>
      </c>
      <c r="P6" s="51" t="s">
        <v>733</v>
      </c>
      <c r="Q6" s="51" t="s">
        <v>733</v>
      </c>
      <c r="R6" s="51" t="s">
        <v>733</v>
      </c>
      <c r="S6" s="64"/>
      <c r="T6" s="64"/>
      <c r="U6" s="64"/>
      <c r="V6" s="148"/>
      <c r="W6" s="64" t="s">
        <v>23</v>
      </c>
      <c r="X6" s="51" t="s">
        <v>235</v>
      </c>
    </row>
    <row r="7" spans="1:25" s="76" customFormat="1" ht="181.5">
      <c r="A7" s="94" t="s">
        <v>734</v>
      </c>
      <c r="B7" s="93"/>
      <c r="C7" s="93" t="s">
        <v>795</v>
      </c>
      <c r="D7" s="93"/>
      <c r="E7" s="95"/>
      <c r="F7" s="96" t="s">
        <v>24</v>
      </c>
      <c r="G7" s="95"/>
      <c r="H7" s="95">
        <v>0</v>
      </c>
      <c r="I7" s="48" t="s">
        <v>236</v>
      </c>
      <c r="J7" s="48" t="s">
        <v>219</v>
      </c>
      <c r="K7" s="48" t="s">
        <v>23</v>
      </c>
      <c r="L7" s="48" t="s">
        <v>237</v>
      </c>
      <c r="M7" s="95"/>
      <c r="N7" s="48" t="s">
        <v>238</v>
      </c>
      <c r="O7" s="95"/>
      <c r="P7" s="48" t="s">
        <v>238</v>
      </c>
      <c r="Q7" s="95"/>
      <c r="R7" s="48" t="s">
        <v>238</v>
      </c>
      <c r="S7" s="95"/>
      <c r="T7" s="97"/>
      <c r="U7" s="95"/>
      <c r="V7" s="149"/>
      <c r="W7" s="64" t="s">
        <v>23</v>
      </c>
      <c r="X7" s="48" t="s">
        <v>239</v>
      </c>
    </row>
    <row r="8" spans="1:25" s="76" customFormat="1" ht="82.5">
      <c r="A8" s="89" t="s">
        <v>240</v>
      </c>
      <c r="B8" s="51" t="s">
        <v>241</v>
      </c>
      <c r="C8" s="51" t="s">
        <v>240</v>
      </c>
      <c r="D8" s="51" t="s">
        <v>242</v>
      </c>
      <c r="E8" s="51"/>
      <c r="F8" s="90">
        <v>700000</v>
      </c>
      <c r="G8" s="64"/>
      <c r="H8" s="110">
        <v>0</v>
      </c>
      <c r="I8" s="51" t="s">
        <v>243</v>
      </c>
      <c r="J8" s="51" t="s">
        <v>219</v>
      </c>
      <c r="K8" s="51" t="s">
        <v>244</v>
      </c>
      <c r="L8" s="51" t="s">
        <v>245</v>
      </c>
      <c r="M8" s="64"/>
      <c r="N8" s="51" t="s">
        <v>246</v>
      </c>
      <c r="O8" s="64"/>
      <c r="P8" s="51" t="s">
        <v>246</v>
      </c>
      <c r="Q8" s="64"/>
      <c r="R8" s="51" t="s">
        <v>246</v>
      </c>
      <c r="S8" s="64"/>
      <c r="T8" s="98"/>
      <c r="U8" s="64"/>
      <c r="V8" s="148"/>
      <c r="W8" s="64"/>
      <c r="X8" s="51" t="s">
        <v>247</v>
      </c>
    </row>
    <row r="9" spans="1:25" s="76" customFormat="1" ht="33">
      <c r="A9" s="89" t="s">
        <v>984</v>
      </c>
      <c r="B9" s="51"/>
      <c r="C9" s="51" t="s">
        <v>983</v>
      </c>
      <c r="D9" s="51"/>
      <c r="E9" s="51"/>
      <c r="F9" s="90">
        <v>50000</v>
      </c>
      <c r="G9" s="64"/>
      <c r="H9" s="110">
        <v>0</v>
      </c>
      <c r="I9" s="51" t="s">
        <v>985</v>
      </c>
      <c r="J9" s="51"/>
      <c r="K9" s="51"/>
      <c r="L9" s="51" t="s">
        <v>986</v>
      </c>
      <c r="M9" s="64"/>
      <c r="N9" s="51" t="s">
        <v>986</v>
      </c>
      <c r="O9" s="64"/>
      <c r="P9" s="51" t="s">
        <v>23</v>
      </c>
      <c r="Q9" s="64"/>
      <c r="R9" s="51" t="s">
        <v>23</v>
      </c>
      <c r="S9" s="64"/>
      <c r="T9" s="147"/>
      <c r="U9" s="147"/>
      <c r="V9" s="147"/>
      <c r="W9" s="64" t="s">
        <v>23</v>
      </c>
      <c r="X9" s="51"/>
    </row>
    <row r="10" spans="1:25" s="76" customFormat="1">
      <c r="A10" s="89"/>
      <c r="B10" s="51"/>
      <c r="C10" s="51" t="s">
        <v>987</v>
      </c>
      <c r="D10" s="51"/>
      <c r="E10" s="51"/>
      <c r="F10" s="90">
        <v>50000</v>
      </c>
      <c r="G10" s="64"/>
      <c r="H10" s="110">
        <v>0</v>
      </c>
      <c r="I10" s="51" t="s">
        <v>988</v>
      </c>
      <c r="J10" s="51"/>
      <c r="K10" s="51"/>
      <c r="L10" s="51">
        <v>2</v>
      </c>
      <c r="M10" s="64"/>
      <c r="N10" s="51">
        <v>2</v>
      </c>
      <c r="O10" s="64"/>
      <c r="P10" s="51">
        <v>0</v>
      </c>
      <c r="Q10" s="64"/>
      <c r="R10" s="51">
        <v>0</v>
      </c>
      <c r="S10" s="64"/>
      <c r="T10" s="147"/>
      <c r="U10" s="147"/>
      <c r="V10" s="147"/>
      <c r="W10" s="64">
        <v>4</v>
      </c>
      <c r="X10" s="51">
        <v>8</v>
      </c>
    </row>
    <row r="11" spans="1:25" s="76" customFormat="1" ht="33">
      <c r="A11" s="89"/>
      <c r="B11" s="51"/>
      <c r="C11" s="51" t="s">
        <v>989</v>
      </c>
      <c r="D11" s="51"/>
      <c r="E11" s="51"/>
      <c r="F11" s="90">
        <v>190000</v>
      </c>
      <c r="G11" s="64"/>
      <c r="H11" s="110">
        <v>38361.17</v>
      </c>
      <c r="I11" s="51" t="s">
        <v>992</v>
      </c>
      <c r="J11" s="51"/>
      <c r="K11" s="51"/>
      <c r="L11" s="51" t="s">
        <v>990</v>
      </c>
      <c r="M11" s="64"/>
      <c r="N11" s="51" t="s">
        <v>991</v>
      </c>
      <c r="O11" s="64"/>
      <c r="P11" s="51" t="s">
        <v>23</v>
      </c>
      <c r="Q11" s="64"/>
      <c r="R11" s="51" t="s">
        <v>23</v>
      </c>
      <c r="S11" s="64"/>
      <c r="T11" s="147"/>
      <c r="U11" s="147"/>
      <c r="V11" s="147"/>
      <c r="W11" s="64" t="s">
        <v>23</v>
      </c>
      <c r="X11" s="51"/>
    </row>
    <row r="12" spans="1:25" s="76" customFormat="1" ht="33">
      <c r="A12" s="89"/>
      <c r="B12" s="51"/>
      <c r="C12" s="51" t="s">
        <v>993</v>
      </c>
      <c r="D12" s="51"/>
      <c r="E12" s="51"/>
      <c r="F12" s="90">
        <v>280000</v>
      </c>
      <c r="G12" s="64"/>
      <c r="H12" s="110">
        <v>112800</v>
      </c>
      <c r="I12" s="51" t="s">
        <v>994</v>
      </c>
      <c r="J12" s="51"/>
      <c r="K12" s="51"/>
      <c r="L12" s="51">
        <v>3</v>
      </c>
      <c r="M12" s="64"/>
      <c r="N12" s="51">
        <v>3</v>
      </c>
      <c r="O12" s="64"/>
      <c r="P12" s="51">
        <v>3</v>
      </c>
      <c r="Q12" s="64"/>
      <c r="R12" s="51">
        <v>3</v>
      </c>
      <c r="S12" s="64"/>
      <c r="T12" s="147"/>
      <c r="U12" s="147"/>
      <c r="V12" s="147"/>
      <c r="W12" s="64">
        <v>12</v>
      </c>
      <c r="X12" s="51" t="s">
        <v>995</v>
      </c>
    </row>
    <row r="13" spans="1:25" s="76" customFormat="1" ht="33">
      <c r="A13" s="89"/>
      <c r="B13" s="51"/>
      <c r="C13" s="51" t="s">
        <v>996</v>
      </c>
      <c r="D13" s="51"/>
      <c r="E13" s="51"/>
      <c r="F13" s="90">
        <v>170000</v>
      </c>
      <c r="G13" s="64"/>
      <c r="H13" s="110">
        <v>50000</v>
      </c>
      <c r="I13" s="51" t="s">
        <v>997</v>
      </c>
      <c r="J13" s="51"/>
      <c r="K13" s="51"/>
      <c r="L13" s="51" t="s">
        <v>998</v>
      </c>
      <c r="M13" s="64"/>
      <c r="N13" s="51" t="s">
        <v>998</v>
      </c>
      <c r="O13" s="64"/>
      <c r="P13" s="51" t="s">
        <v>998</v>
      </c>
      <c r="Q13" s="64"/>
      <c r="R13" s="51" t="s">
        <v>998</v>
      </c>
      <c r="S13" s="64"/>
      <c r="T13" s="147"/>
      <c r="U13" s="147"/>
      <c r="V13" s="147"/>
      <c r="W13" s="64">
        <v>4</v>
      </c>
      <c r="X13" s="51" t="s">
        <v>999</v>
      </c>
    </row>
    <row r="14" spans="1:25" s="76" customFormat="1" ht="33">
      <c r="A14" s="89"/>
      <c r="B14" s="51"/>
      <c r="C14" s="51" t="s">
        <v>1000</v>
      </c>
      <c r="D14" s="51"/>
      <c r="E14" s="51"/>
      <c r="F14" s="90">
        <v>0</v>
      </c>
      <c r="G14" s="64"/>
      <c r="H14" s="110">
        <v>0</v>
      </c>
      <c r="I14" s="51" t="s">
        <v>404</v>
      </c>
      <c r="J14" s="51"/>
      <c r="K14" s="51"/>
      <c r="L14" s="51" t="s">
        <v>23</v>
      </c>
      <c r="M14" s="64"/>
      <c r="N14" s="51" t="s">
        <v>1001</v>
      </c>
      <c r="O14" s="64"/>
      <c r="P14" s="51" t="s">
        <v>23</v>
      </c>
      <c r="Q14" s="64"/>
      <c r="R14" s="51" t="s">
        <v>23</v>
      </c>
      <c r="S14" s="64"/>
      <c r="T14" s="147"/>
      <c r="U14" s="147"/>
      <c r="V14" s="147"/>
      <c r="W14" s="64" t="s">
        <v>23</v>
      </c>
      <c r="X14" s="51" t="s">
        <v>1001</v>
      </c>
    </row>
    <row r="15" spans="1:25" s="76" customFormat="1" ht="115.5">
      <c r="A15" s="99" t="s">
        <v>248</v>
      </c>
      <c r="B15" s="51" t="s">
        <v>249</v>
      </c>
      <c r="C15" s="51" t="s">
        <v>1013</v>
      </c>
      <c r="D15" s="51" t="s">
        <v>250</v>
      </c>
      <c r="E15" s="51" t="s">
        <v>251</v>
      </c>
      <c r="F15" s="49" t="s">
        <v>24</v>
      </c>
      <c r="G15" s="50"/>
      <c r="H15" s="50">
        <v>0</v>
      </c>
      <c r="I15" s="51" t="s">
        <v>252</v>
      </c>
      <c r="J15" s="51" t="s">
        <v>219</v>
      </c>
      <c r="K15" s="51" t="s">
        <v>253</v>
      </c>
      <c r="L15" s="51" t="s">
        <v>254</v>
      </c>
      <c r="M15" s="64"/>
      <c r="N15" s="51" t="s">
        <v>254</v>
      </c>
      <c r="O15" s="51" t="s">
        <v>255</v>
      </c>
      <c r="P15" s="51" t="s">
        <v>254</v>
      </c>
      <c r="Q15" s="51" t="s">
        <v>255</v>
      </c>
      <c r="R15" s="51" t="s">
        <v>254</v>
      </c>
      <c r="S15" s="64"/>
      <c r="W15" s="51" t="s">
        <v>256</v>
      </c>
      <c r="X15" s="51" t="s">
        <v>256</v>
      </c>
    </row>
    <row r="16" spans="1:25" s="76" customFormat="1" ht="132">
      <c r="A16" s="100" t="s">
        <v>257</v>
      </c>
      <c r="B16" s="51" t="s">
        <v>258</v>
      </c>
      <c r="C16" s="51" t="s">
        <v>259</v>
      </c>
      <c r="D16" s="101" t="s">
        <v>796</v>
      </c>
      <c r="E16" s="51" t="s">
        <v>260</v>
      </c>
      <c r="F16" s="49">
        <v>650000</v>
      </c>
      <c r="G16" s="49"/>
      <c r="H16" s="49">
        <v>0</v>
      </c>
      <c r="I16" s="51" t="s">
        <v>252</v>
      </c>
      <c r="J16" s="102" t="s">
        <v>219</v>
      </c>
      <c r="K16" s="51" t="s">
        <v>261</v>
      </c>
      <c r="L16" s="51" t="s">
        <v>262</v>
      </c>
      <c r="M16" s="64"/>
      <c r="N16" s="51" t="s">
        <v>262</v>
      </c>
      <c r="O16" s="64"/>
      <c r="P16" s="51" t="s">
        <v>263</v>
      </c>
      <c r="Q16" s="51"/>
      <c r="R16" s="51" t="s">
        <v>264</v>
      </c>
      <c r="S16" s="64"/>
      <c r="W16" s="51" t="s">
        <v>265</v>
      </c>
      <c r="X16" s="51" t="s">
        <v>265</v>
      </c>
    </row>
    <row r="17" spans="1:24" s="117" customFormat="1" ht="64.5" customHeight="1">
      <c r="A17" s="111"/>
      <c r="B17" s="112" t="s">
        <v>266</v>
      </c>
      <c r="C17" s="112" t="s">
        <v>267</v>
      </c>
      <c r="D17" s="113"/>
      <c r="E17" s="112"/>
      <c r="F17" s="373">
        <v>100000</v>
      </c>
      <c r="G17" s="114"/>
      <c r="H17" s="114">
        <v>0</v>
      </c>
      <c r="I17" s="112" t="s">
        <v>268</v>
      </c>
      <c r="J17" s="115"/>
      <c r="K17" s="112"/>
      <c r="L17" s="112" t="s">
        <v>23</v>
      </c>
      <c r="M17" s="116"/>
      <c r="N17" s="112" t="s">
        <v>23</v>
      </c>
      <c r="O17" s="116"/>
      <c r="P17" s="112" t="s">
        <v>23</v>
      </c>
      <c r="Q17" s="112"/>
      <c r="R17" s="112" t="s">
        <v>718</v>
      </c>
      <c r="S17" s="116"/>
      <c r="W17" s="116" t="s">
        <v>23</v>
      </c>
      <c r="X17" s="112" t="s">
        <v>269</v>
      </c>
    </row>
    <row r="18" spans="1:24" s="76" customFormat="1" ht="100.5" customHeight="1">
      <c r="A18" s="100"/>
      <c r="B18" s="377" t="s">
        <v>270</v>
      </c>
      <c r="C18" s="51" t="s">
        <v>271</v>
      </c>
      <c r="D18" s="51" t="s">
        <v>272</v>
      </c>
      <c r="E18" s="51"/>
      <c r="F18" s="374"/>
      <c r="G18" s="49"/>
      <c r="H18" s="49">
        <v>0</v>
      </c>
      <c r="I18" s="51" t="s">
        <v>273</v>
      </c>
      <c r="J18" s="102"/>
      <c r="K18" s="51"/>
      <c r="L18" s="51" t="s">
        <v>23</v>
      </c>
      <c r="M18" s="64"/>
      <c r="N18" s="51" t="s">
        <v>23</v>
      </c>
      <c r="O18" s="64"/>
      <c r="P18" s="51" t="s">
        <v>23</v>
      </c>
      <c r="Q18" s="51"/>
      <c r="R18" s="51" t="s">
        <v>23</v>
      </c>
      <c r="S18" s="64"/>
      <c r="W18" s="64" t="s">
        <v>23</v>
      </c>
      <c r="X18" s="51" t="s">
        <v>274</v>
      </c>
    </row>
    <row r="19" spans="1:24" s="76" customFormat="1" ht="115.5">
      <c r="A19" s="100" t="s">
        <v>275</v>
      </c>
      <c r="B19" s="378"/>
      <c r="C19" s="51" t="s">
        <v>276</v>
      </c>
      <c r="D19" s="64"/>
      <c r="E19" s="51" t="s">
        <v>23</v>
      </c>
      <c r="F19" s="103" t="s">
        <v>24</v>
      </c>
      <c r="G19" s="64"/>
      <c r="H19" s="64">
        <v>0</v>
      </c>
      <c r="I19" s="51" t="s">
        <v>277</v>
      </c>
      <c r="J19" s="64" t="s">
        <v>219</v>
      </c>
      <c r="K19" s="51" t="s">
        <v>23</v>
      </c>
      <c r="L19" s="80" t="s">
        <v>23</v>
      </c>
      <c r="M19" s="64"/>
      <c r="N19" s="51" t="s">
        <v>23</v>
      </c>
      <c r="O19" s="64"/>
      <c r="P19" s="51" t="s">
        <v>23</v>
      </c>
      <c r="Q19" s="64"/>
      <c r="R19" s="51" t="s">
        <v>797</v>
      </c>
      <c r="S19" s="64"/>
      <c r="W19" s="64" t="s">
        <v>23</v>
      </c>
      <c r="X19" s="51" t="s">
        <v>278</v>
      </c>
    </row>
  </sheetData>
  <mergeCells count="13">
    <mergeCell ref="T1:V1"/>
    <mergeCell ref="F17:F18"/>
    <mergeCell ref="A1:A2"/>
    <mergeCell ref="B1:B2"/>
    <mergeCell ref="C1:C2"/>
    <mergeCell ref="D1:D2"/>
    <mergeCell ref="E1:E2"/>
    <mergeCell ref="F1:F2"/>
    <mergeCell ref="B18:B19"/>
    <mergeCell ref="G1:G2"/>
    <mergeCell ref="I1:I2"/>
    <mergeCell ref="J1:J2"/>
    <mergeCell ref="L1:S1"/>
  </mergeCells>
  <pageMargins left="0.70866141732283472" right="0.70866141732283472" top="0.74803149606299213" bottom="0.74803149606299213" header="0.31496062992125984" footer="0.31496062992125984"/>
  <pageSetup paperSize="9" scale="64" fitToHeight="5" orientation="landscape" r:id="rId1"/>
  <headerFooter>
    <oddHeader>&amp;C&amp;"-,Bold"&amp;16OFFICE OF THE MUNICIPAL MANAGER&amp;R201213 SDBIP</oddHeader>
    <oddFooter>&amp;RPage &amp;P of &amp;N</oddFooter>
  </headerFooter>
  <rowBreaks count="1" manualBreakCount="1">
    <brk id="7" max="16383" man="1"/>
  </rowBreaks>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X59"/>
  <sheetViews>
    <sheetView view="pageBreakPreview" topLeftCell="C1" zoomScale="70" zoomScaleNormal="100" zoomScaleSheetLayoutView="70" workbookViewId="0">
      <pane ySplit="3" topLeftCell="A13" activePane="bottomLeft" state="frozen"/>
      <selection pane="bottomLeft" activeCell="X15" sqref="X15"/>
    </sheetView>
  </sheetViews>
  <sheetFormatPr defaultColWidth="8" defaultRowHeight="16.5"/>
  <cols>
    <col min="1" max="1" width="14.42578125" style="8" customWidth="1"/>
    <col min="2" max="3" width="24.42578125" style="11" customWidth="1"/>
    <col min="4" max="4" width="24.5703125" style="11" customWidth="1"/>
    <col min="5" max="5" width="14.28515625" style="11" hidden="1" customWidth="1"/>
    <col min="6" max="6" width="15.7109375" style="11" customWidth="1"/>
    <col min="7" max="7" width="0" style="11" hidden="1" customWidth="1"/>
    <col min="8" max="8" width="19" style="11" customWidth="1"/>
    <col min="9" max="9" width="24.5703125" style="11" customWidth="1"/>
    <col min="10" max="10" width="13.28515625" style="11" customWidth="1"/>
    <col min="11" max="11" width="15.28515625" style="42" customWidth="1"/>
    <col min="12" max="12" width="17.5703125" style="11" customWidth="1"/>
    <col min="13" max="13" width="6" style="11" hidden="1" customWidth="1"/>
    <col min="14" max="14" width="20.140625" style="11" customWidth="1"/>
    <col min="15" max="15" width="6" style="11" hidden="1" customWidth="1"/>
    <col min="16" max="16" width="18.28515625" style="11" customWidth="1"/>
    <col min="17" max="17" width="6.140625" style="11" hidden="1" customWidth="1"/>
    <col min="18" max="18" width="16.85546875" style="11" customWidth="1"/>
    <col min="19" max="19" width="5.140625" style="11" hidden="1" customWidth="1"/>
    <col min="20" max="22" width="0" style="11" hidden="1" customWidth="1"/>
    <col min="23" max="23" width="25.85546875" style="13" customWidth="1"/>
    <col min="24" max="24" width="18.7109375" style="11" customWidth="1"/>
    <col min="25" max="25" width="8" style="11" customWidth="1"/>
    <col min="26" max="16384" width="8" style="11"/>
  </cols>
  <sheetData>
    <row r="2" spans="1:24" s="2" customFormat="1" ht="29.25" customHeight="1">
      <c r="A2" s="379" t="s">
        <v>0</v>
      </c>
      <c r="B2" s="382" t="s">
        <v>1</v>
      </c>
      <c r="C2" s="382" t="s">
        <v>131</v>
      </c>
      <c r="D2" s="382" t="s">
        <v>132</v>
      </c>
      <c r="E2" s="379" t="s">
        <v>3</v>
      </c>
      <c r="F2" s="379" t="s">
        <v>4</v>
      </c>
      <c r="G2" s="379" t="s">
        <v>5</v>
      </c>
      <c r="H2" s="107" t="s">
        <v>818</v>
      </c>
      <c r="I2" s="379" t="s">
        <v>6</v>
      </c>
      <c r="J2" s="379" t="s">
        <v>7</v>
      </c>
      <c r="K2" s="1" t="s">
        <v>8</v>
      </c>
      <c r="L2" s="379" t="s">
        <v>9</v>
      </c>
      <c r="M2" s="379"/>
      <c r="N2" s="379"/>
      <c r="O2" s="379"/>
      <c r="P2" s="379"/>
      <c r="Q2" s="379"/>
      <c r="R2" s="379"/>
      <c r="S2" s="379"/>
      <c r="T2" s="379" t="s">
        <v>10</v>
      </c>
      <c r="U2" s="379"/>
      <c r="V2" s="379"/>
      <c r="W2" s="107" t="s">
        <v>869</v>
      </c>
      <c r="X2" s="1" t="s">
        <v>11</v>
      </c>
    </row>
    <row r="3" spans="1:24" s="2" customFormat="1">
      <c r="A3" s="379"/>
      <c r="B3" s="383"/>
      <c r="C3" s="383"/>
      <c r="D3" s="383"/>
      <c r="E3" s="379"/>
      <c r="F3" s="379"/>
      <c r="G3" s="379"/>
      <c r="H3" s="107" t="s">
        <v>820</v>
      </c>
      <c r="I3" s="379"/>
      <c r="J3" s="379"/>
      <c r="K3" s="3" t="s">
        <v>12</v>
      </c>
      <c r="L3" s="4" t="s">
        <v>13</v>
      </c>
      <c r="M3" s="4"/>
      <c r="N3" s="4" t="s">
        <v>14</v>
      </c>
      <c r="O3" s="4"/>
      <c r="P3" s="4" t="s">
        <v>15</v>
      </c>
      <c r="Q3" s="4"/>
      <c r="R3" s="4" t="s">
        <v>16</v>
      </c>
      <c r="S3" s="4"/>
      <c r="T3" s="3" t="s">
        <v>17</v>
      </c>
      <c r="U3" s="3" t="s">
        <v>18</v>
      </c>
      <c r="V3" s="3" t="s">
        <v>19</v>
      </c>
      <c r="W3" s="3" t="s">
        <v>820</v>
      </c>
      <c r="X3" s="3" t="s">
        <v>20</v>
      </c>
    </row>
    <row r="4" spans="1:24" s="27" customFormat="1" ht="50.25" customHeight="1">
      <c r="A4" s="14" t="s">
        <v>133</v>
      </c>
      <c r="B4" s="380" t="s">
        <v>134</v>
      </c>
      <c r="C4" s="15" t="s">
        <v>135</v>
      </c>
      <c r="D4" s="15" t="s">
        <v>136</v>
      </c>
      <c r="E4" s="15"/>
      <c r="F4" s="23">
        <v>750000</v>
      </c>
      <c r="G4" s="22"/>
      <c r="H4" s="23">
        <v>750000</v>
      </c>
      <c r="I4" s="15" t="s">
        <v>137</v>
      </c>
      <c r="J4" s="24" t="s">
        <v>138</v>
      </c>
      <c r="K4" s="60">
        <v>0.73</v>
      </c>
      <c r="L4" s="61">
        <v>0.9</v>
      </c>
      <c r="M4" s="26"/>
      <c r="N4" s="61">
        <v>0.9</v>
      </c>
      <c r="O4" s="26"/>
      <c r="P4" s="61">
        <v>0.65</v>
      </c>
      <c r="Q4" s="26"/>
      <c r="R4" s="61">
        <v>0.65</v>
      </c>
      <c r="S4" s="26"/>
      <c r="W4" s="119">
        <v>0.65</v>
      </c>
      <c r="X4" s="162">
        <v>0.9</v>
      </c>
    </row>
    <row r="5" spans="1:24" s="27" customFormat="1" ht="74.25" customHeight="1">
      <c r="A5" s="14"/>
      <c r="B5" s="381"/>
      <c r="C5" s="15" t="s">
        <v>139</v>
      </c>
      <c r="D5" s="15" t="s">
        <v>140</v>
      </c>
      <c r="E5" s="15"/>
      <c r="F5" s="23"/>
      <c r="G5" s="22"/>
      <c r="H5" s="22">
        <v>0</v>
      </c>
      <c r="I5" s="15" t="s">
        <v>141</v>
      </c>
      <c r="J5" s="24" t="s">
        <v>138</v>
      </c>
      <c r="K5" s="60" t="s">
        <v>142</v>
      </c>
      <c r="L5" s="61" t="s">
        <v>143</v>
      </c>
      <c r="M5" s="26"/>
      <c r="N5" s="61" t="s">
        <v>143</v>
      </c>
      <c r="O5" s="26"/>
      <c r="P5" s="61" t="s">
        <v>143</v>
      </c>
      <c r="Q5" s="26"/>
      <c r="R5" s="61" t="s">
        <v>143</v>
      </c>
      <c r="S5" s="26"/>
      <c r="W5" s="120" t="s">
        <v>23</v>
      </c>
      <c r="X5" s="24" t="s">
        <v>144</v>
      </c>
    </row>
    <row r="6" spans="1:24" s="27" customFormat="1" ht="66">
      <c r="A6" s="14"/>
      <c r="B6" s="15" t="s">
        <v>145</v>
      </c>
      <c r="C6" s="15" t="s">
        <v>146</v>
      </c>
      <c r="D6" s="15" t="s">
        <v>147</v>
      </c>
      <c r="E6" s="15"/>
      <c r="F6" s="24" t="s">
        <v>24</v>
      </c>
      <c r="G6" s="22"/>
      <c r="H6" s="22">
        <v>0</v>
      </c>
      <c r="I6" s="15" t="s">
        <v>148</v>
      </c>
      <c r="J6" s="24" t="s">
        <v>138</v>
      </c>
      <c r="K6" s="34" t="s">
        <v>142</v>
      </c>
      <c r="L6" s="21" t="s">
        <v>719</v>
      </c>
      <c r="M6" s="62"/>
      <c r="N6" s="21" t="s">
        <v>719</v>
      </c>
      <c r="O6" s="62"/>
      <c r="P6" s="21" t="s">
        <v>719</v>
      </c>
      <c r="Q6" s="62"/>
      <c r="R6" s="21" t="s">
        <v>719</v>
      </c>
      <c r="S6" s="26"/>
      <c r="W6" s="24" t="s">
        <v>144</v>
      </c>
      <c r="X6" s="24" t="s">
        <v>144</v>
      </c>
    </row>
    <row r="7" spans="1:24" s="161" customFormat="1" ht="114.75" customHeight="1">
      <c r="A7" s="154"/>
      <c r="B7" s="155" t="s">
        <v>750</v>
      </c>
      <c r="C7" s="155" t="s">
        <v>149</v>
      </c>
      <c r="D7" s="155" t="s">
        <v>150</v>
      </c>
      <c r="E7" s="155"/>
      <c r="F7" s="156" t="s">
        <v>24</v>
      </c>
      <c r="G7" s="108"/>
      <c r="H7" s="108">
        <v>0</v>
      </c>
      <c r="I7" s="155" t="s">
        <v>151</v>
      </c>
      <c r="J7" s="156" t="s">
        <v>138</v>
      </c>
      <c r="K7" s="157" t="s">
        <v>142</v>
      </c>
      <c r="L7" s="158" t="s">
        <v>731</v>
      </c>
      <c r="M7" s="159"/>
      <c r="N7" s="158" t="s">
        <v>731</v>
      </c>
      <c r="O7" s="158" t="s">
        <v>731</v>
      </c>
      <c r="P7" s="158" t="s">
        <v>731</v>
      </c>
      <c r="Q7" s="158" t="s">
        <v>731</v>
      </c>
      <c r="R7" s="158" t="s">
        <v>731</v>
      </c>
      <c r="S7" s="160"/>
      <c r="W7" s="158" t="s">
        <v>720</v>
      </c>
      <c r="X7" s="158" t="s">
        <v>720</v>
      </c>
    </row>
    <row r="8" spans="1:24" s="27" customFormat="1" ht="135" customHeight="1">
      <c r="A8" s="20"/>
      <c r="B8" s="21" t="s">
        <v>153</v>
      </c>
      <c r="C8" s="21" t="s">
        <v>154</v>
      </c>
      <c r="D8" s="21" t="s">
        <v>155</v>
      </c>
      <c r="E8" s="22"/>
      <c r="F8" s="23">
        <v>50000</v>
      </c>
      <c r="G8" s="22"/>
      <c r="H8" s="22">
        <v>0</v>
      </c>
      <c r="I8" s="21" t="s">
        <v>156</v>
      </c>
      <c r="J8" s="24" t="s">
        <v>138</v>
      </c>
      <c r="K8" s="25" t="s">
        <v>157</v>
      </c>
      <c r="L8" s="21" t="s">
        <v>158</v>
      </c>
      <c r="M8" s="26"/>
      <c r="N8" s="21" t="s">
        <v>159</v>
      </c>
      <c r="O8" s="26"/>
      <c r="P8" s="21" t="s">
        <v>160</v>
      </c>
      <c r="Q8" s="26">
        <v>50000</v>
      </c>
      <c r="R8" s="21" t="s">
        <v>161</v>
      </c>
      <c r="S8" s="26"/>
      <c r="W8" s="21" t="s">
        <v>162</v>
      </c>
      <c r="X8" s="21" t="s">
        <v>162</v>
      </c>
    </row>
    <row r="9" spans="1:24" s="27" customFormat="1" ht="116.25" customHeight="1">
      <c r="A9" s="28" t="s">
        <v>152</v>
      </c>
      <c r="B9" s="21" t="s">
        <v>163</v>
      </c>
      <c r="C9" s="21" t="s">
        <v>164</v>
      </c>
      <c r="D9" s="29" t="s">
        <v>165</v>
      </c>
      <c r="E9" s="22"/>
      <c r="F9" s="23">
        <v>300000</v>
      </c>
      <c r="G9" s="22"/>
      <c r="H9" s="22">
        <v>0</v>
      </c>
      <c r="I9" s="29" t="s">
        <v>166</v>
      </c>
      <c r="J9" s="24" t="s">
        <v>138</v>
      </c>
      <c r="K9" s="30" t="s">
        <v>167</v>
      </c>
      <c r="L9" s="31" t="s">
        <v>168</v>
      </c>
      <c r="M9" s="26">
        <v>300000</v>
      </c>
      <c r="N9" s="32" t="s">
        <v>169</v>
      </c>
      <c r="O9" s="26"/>
      <c r="P9" s="32" t="s">
        <v>169</v>
      </c>
      <c r="Q9" s="26"/>
      <c r="R9" s="32" t="s">
        <v>169</v>
      </c>
      <c r="S9" s="32"/>
      <c r="W9" s="31" t="s">
        <v>168</v>
      </c>
      <c r="X9" s="31" t="s">
        <v>168</v>
      </c>
    </row>
    <row r="10" spans="1:24" s="27" customFormat="1" ht="78.75" customHeight="1">
      <c r="A10" s="63"/>
      <c r="B10" s="29" t="s">
        <v>170</v>
      </c>
      <c r="C10" s="29" t="s">
        <v>171</v>
      </c>
      <c r="D10" s="64" t="s">
        <v>172</v>
      </c>
      <c r="E10" s="22"/>
      <c r="F10" s="23">
        <v>50000</v>
      </c>
      <c r="G10" s="22"/>
      <c r="H10" s="22">
        <v>0</v>
      </c>
      <c r="I10" s="29" t="s">
        <v>173</v>
      </c>
      <c r="J10" s="24" t="s">
        <v>138</v>
      </c>
      <c r="K10" s="65">
        <v>1</v>
      </c>
      <c r="L10" s="33" t="s">
        <v>169</v>
      </c>
      <c r="M10" s="26"/>
      <c r="N10" s="33" t="s">
        <v>169</v>
      </c>
      <c r="O10" s="26"/>
      <c r="P10" s="21" t="s">
        <v>174</v>
      </c>
      <c r="Q10" s="26">
        <v>50000</v>
      </c>
      <c r="R10" s="21" t="s">
        <v>175</v>
      </c>
      <c r="S10" s="26"/>
      <c r="W10" s="31" t="s">
        <v>176</v>
      </c>
      <c r="X10" s="31" t="s">
        <v>176</v>
      </c>
    </row>
    <row r="11" spans="1:24" s="27" customFormat="1" ht="184.5" customHeight="1">
      <c r="A11" s="63"/>
      <c r="B11" s="66" t="s">
        <v>740</v>
      </c>
      <c r="C11" s="67" t="s">
        <v>177</v>
      </c>
      <c r="D11" s="51" t="s">
        <v>741</v>
      </c>
      <c r="E11" s="22"/>
      <c r="F11" s="23" t="s">
        <v>24</v>
      </c>
      <c r="G11" s="22"/>
      <c r="H11" s="22">
        <v>0</v>
      </c>
      <c r="I11" s="66" t="s">
        <v>722</v>
      </c>
      <c r="J11" s="24" t="s">
        <v>138</v>
      </c>
      <c r="K11" s="68">
        <v>12</v>
      </c>
      <c r="L11" s="69" t="s">
        <v>724</v>
      </c>
      <c r="M11" s="69" t="s">
        <v>721</v>
      </c>
      <c r="N11" s="69" t="s">
        <v>724</v>
      </c>
      <c r="O11" s="69" t="s">
        <v>724</v>
      </c>
      <c r="P11" s="69" t="s">
        <v>724</v>
      </c>
      <c r="Q11" s="69" t="s">
        <v>724</v>
      </c>
      <c r="R11" s="69" t="s">
        <v>724</v>
      </c>
      <c r="S11" s="26"/>
      <c r="W11" s="69" t="s">
        <v>723</v>
      </c>
      <c r="X11" s="69" t="s">
        <v>723</v>
      </c>
    </row>
    <row r="12" spans="1:24" s="27" customFormat="1" ht="132">
      <c r="A12" s="20"/>
      <c r="B12" s="29" t="s">
        <v>178</v>
      </c>
      <c r="C12" s="29" t="s">
        <v>179</v>
      </c>
      <c r="D12" s="21" t="s">
        <v>180</v>
      </c>
      <c r="E12" s="22"/>
      <c r="F12" s="23">
        <v>50000</v>
      </c>
      <c r="G12" s="22"/>
      <c r="H12" s="22">
        <v>0</v>
      </c>
      <c r="I12" s="29" t="s">
        <v>181</v>
      </c>
      <c r="J12" s="24" t="s">
        <v>138</v>
      </c>
      <c r="K12" s="34">
        <v>12</v>
      </c>
      <c r="L12" s="66" t="s">
        <v>725</v>
      </c>
      <c r="M12" s="26"/>
      <c r="N12" s="66" t="s">
        <v>725</v>
      </c>
      <c r="O12" s="26"/>
      <c r="P12" s="66" t="s">
        <v>725</v>
      </c>
      <c r="Q12" s="26"/>
      <c r="R12" s="66" t="s">
        <v>725</v>
      </c>
      <c r="S12" s="26"/>
      <c r="W12" s="24" t="s">
        <v>144</v>
      </c>
      <c r="X12" s="24" t="s">
        <v>144</v>
      </c>
    </row>
    <row r="13" spans="1:24" s="27" customFormat="1" ht="85.5" customHeight="1">
      <c r="A13" s="70" t="s">
        <v>152</v>
      </c>
      <c r="B13" s="21" t="s">
        <v>182</v>
      </c>
      <c r="C13" s="21" t="s">
        <v>183</v>
      </c>
      <c r="D13" s="21" t="s">
        <v>742</v>
      </c>
      <c r="E13" s="22"/>
      <c r="F13" s="24" t="s">
        <v>24</v>
      </c>
      <c r="G13" s="22"/>
      <c r="H13" s="22">
        <v>0</v>
      </c>
      <c r="I13" s="21" t="s">
        <v>184</v>
      </c>
      <c r="J13" s="24" t="s">
        <v>138</v>
      </c>
      <c r="K13" s="71"/>
      <c r="L13" s="32">
        <v>1</v>
      </c>
      <c r="M13" s="26"/>
      <c r="N13" s="32">
        <v>1</v>
      </c>
      <c r="O13" s="26"/>
      <c r="P13" s="32">
        <v>1</v>
      </c>
      <c r="Q13" s="26"/>
      <c r="R13" s="32">
        <v>1</v>
      </c>
      <c r="S13" s="26"/>
      <c r="W13" s="21" t="s">
        <v>743</v>
      </c>
      <c r="X13" s="21" t="s">
        <v>743</v>
      </c>
    </row>
    <row r="14" spans="1:24" s="27" customFormat="1" ht="90.75" customHeight="1">
      <c r="A14" s="64"/>
      <c r="B14" s="21" t="s">
        <v>185</v>
      </c>
      <c r="C14" s="21" t="s">
        <v>186</v>
      </c>
      <c r="D14" s="21" t="s">
        <v>187</v>
      </c>
      <c r="E14" s="22"/>
      <c r="F14" s="24" t="s">
        <v>24</v>
      </c>
      <c r="G14" s="22"/>
      <c r="H14" s="22">
        <v>0</v>
      </c>
      <c r="I14" s="21" t="s">
        <v>188</v>
      </c>
      <c r="J14" s="24" t="s">
        <v>138</v>
      </c>
      <c r="K14" s="71" t="s">
        <v>744</v>
      </c>
      <c r="L14" s="32" t="s">
        <v>23</v>
      </c>
      <c r="M14" s="26"/>
      <c r="N14" s="32" t="s">
        <v>23</v>
      </c>
      <c r="O14" s="26"/>
      <c r="P14" s="72" t="s">
        <v>745</v>
      </c>
      <c r="Q14" s="26">
        <v>50000</v>
      </c>
      <c r="R14" s="32" t="s">
        <v>23</v>
      </c>
      <c r="S14" s="26"/>
      <c r="W14" s="31" t="s">
        <v>189</v>
      </c>
      <c r="X14" s="31" t="s">
        <v>189</v>
      </c>
    </row>
    <row r="15" spans="1:24" s="27" customFormat="1" ht="119.25" customHeight="1">
      <c r="A15" s="64"/>
      <c r="B15" s="29" t="s">
        <v>190</v>
      </c>
      <c r="C15" s="29" t="s">
        <v>191</v>
      </c>
      <c r="D15" s="21" t="s">
        <v>192</v>
      </c>
      <c r="E15" s="22"/>
      <c r="F15" s="23">
        <v>80000</v>
      </c>
      <c r="G15" s="22"/>
      <c r="H15" s="22">
        <v>0</v>
      </c>
      <c r="I15" s="21" t="s">
        <v>193</v>
      </c>
      <c r="J15" s="24" t="s">
        <v>138</v>
      </c>
      <c r="K15" s="25" t="s">
        <v>194</v>
      </c>
      <c r="L15" s="32" t="s">
        <v>23</v>
      </c>
      <c r="M15" s="26"/>
      <c r="N15" s="32" t="s">
        <v>23</v>
      </c>
      <c r="O15" s="26"/>
      <c r="P15" s="31" t="s">
        <v>195</v>
      </c>
      <c r="Q15" s="26">
        <v>80000</v>
      </c>
      <c r="R15" s="32" t="s">
        <v>23</v>
      </c>
      <c r="S15" s="26"/>
      <c r="W15" s="31" t="s">
        <v>195</v>
      </c>
      <c r="X15" s="31" t="s">
        <v>195</v>
      </c>
    </row>
    <row r="16" spans="1:24" ht="99" hidden="1">
      <c r="A16" s="38" t="s">
        <v>196</v>
      </c>
      <c r="B16" s="35" t="s">
        <v>197</v>
      </c>
      <c r="C16" s="35"/>
      <c r="D16" s="31" t="s">
        <v>198</v>
      </c>
      <c r="E16" s="35"/>
      <c r="F16" s="16">
        <v>50000</v>
      </c>
      <c r="G16" s="17"/>
      <c r="H16" s="17"/>
      <c r="I16" s="31" t="s">
        <v>199</v>
      </c>
      <c r="J16" s="18" t="s">
        <v>138</v>
      </c>
      <c r="K16" s="30" t="s">
        <v>200</v>
      </c>
      <c r="L16" s="31" t="s">
        <v>201</v>
      </c>
      <c r="M16" s="19"/>
      <c r="N16" s="31" t="s">
        <v>202</v>
      </c>
      <c r="O16" s="19"/>
      <c r="P16" s="31" t="s">
        <v>202</v>
      </c>
      <c r="Q16" s="19"/>
      <c r="R16" s="31" t="s">
        <v>202</v>
      </c>
      <c r="S16" s="19"/>
      <c r="X16" s="31" t="s">
        <v>203</v>
      </c>
    </row>
    <row r="17" spans="1:24" ht="99" hidden="1">
      <c r="A17" s="38" t="s">
        <v>204</v>
      </c>
      <c r="B17" s="35" t="s">
        <v>205</v>
      </c>
      <c r="C17" s="35"/>
      <c r="D17" s="35" t="s">
        <v>206</v>
      </c>
      <c r="E17" s="17"/>
      <c r="F17" s="18" t="s">
        <v>24</v>
      </c>
      <c r="G17" s="17"/>
      <c r="H17" s="17"/>
      <c r="I17" s="35" t="s">
        <v>207</v>
      </c>
      <c r="J17" s="18" t="s">
        <v>138</v>
      </c>
      <c r="K17" s="36"/>
      <c r="L17" s="39">
        <v>1</v>
      </c>
      <c r="M17" s="40"/>
      <c r="N17" s="39">
        <v>1</v>
      </c>
      <c r="O17" s="40"/>
      <c r="P17" s="39">
        <v>1</v>
      </c>
      <c r="Q17" s="40"/>
      <c r="R17" s="39">
        <v>1</v>
      </c>
      <c r="S17" s="40"/>
      <c r="X17" s="35" t="s">
        <v>208</v>
      </c>
    </row>
    <row r="18" spans="1:24" ht="115.5" hidden="1">
      <c r="A18" s="7"/>
      <c r="B18" s="17"/>
      <c r="C18" s="17"/>
      <c r="D18" s="17"/>
      <c r="E18" s="17"/>
      <c r="F18" s="18" t="s">
        <v>24</v>
      </c>
      <c r="G18" s="17"/>
      <c r="H18" s="17"/>
      <c r="I18" s="35" t="s">
        <v>746</v>
      </c>
      <c r="J18" s="18" t="s">
        <v>138</v>
      </c>
      <c r="K18" s="36"/>
      <c r="L18" s="41" t="s">
        <v>747</v>
      </c>
      <c r="M18" s="17"/>
      <c r="N18" s="41" t="s">
        <v>747</v>
      </c>
      <c r="O18" s="17"/>
      <c r="P18" s="41" t="s">
        <v>747</v>
      </c>
      <c r="Q18" s="17"/>
      <c r="R18" s="41" t="s">
        <v>747</v>
      </c>
      <c r="S18" s="17"/>
      <c r="X18" s="35" t="s">
        <v>748</v>
      </c>
    </row>
    <row r="19" spans="1:24" s="12" customFormat="1" ht="82.5" hidden="1">
      <c r="A19" s="40"/>
      <c r="B19" s="40"/>
      <c r="C19" s="40"/>
      <c r="D19" s="40"/>
      <c r="E19" s="40"/>
      <c r="F19" s="16">
        <v>200000</v>
      </c>
      <c r="G19" s="40"/>
      <c r="H19" s="40"/>
      <c r="I19" s="37" t="s">
        <v>209</v>
      </c>
      <c r="J19" s="40"/>
      <c r="K19" s="37" t="s">
        <v>210</v>
      </c>
      <c r="L19" s="40" t="s">
        <v>142</v>
      </c>
      <c r="M19" s="40"/>
      <c r="N19" s="37" t="s">
        <v>211</v>
      </c>
      <c r="O19" s="40"/>
      <c r="P19" s="37" t="s">
        <v>212</v>
      </c>
      <c r="Q19" s="40"/>
      <c r="R19" s="40" t="s">
        <v>142</v>
      </c>
      <c r="S19" s="40"/>
      <c r="W19" s="42"/>
      <c r="X19" s="37" t="s">
        <v>749</v>
      </c>
    </row>
    <row r="20" spans="1:24" hidden="1"/>
    <row r="21" spans="1:24" hidden="1"/>
    <row r="22" spans="1:24" hidden="1"/>
    <row r="23" spans="1:24" hidden="1"/>
    <row r="24" spans="1:24" hidden="1"/>
    <row r="25" spans="1:24" hidden="1"/>
    <row r="26" spans="1:24" hidden="1"/>
    <row r="27" spans="1:24" hidden="1"/>
    <row r="28" spans="1:24" hidden="1"/>
    <row r="29" spans="1:24" hidden="1"/>
    <row r="30" spans="1:24" hidden="1"/>
    <row r="31" spans="1:24" hidden="1"/>
    <row r="32" spans="1:24"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t="15.75" customHeight="1"/>
  </sheetData>
  <dataConsolidate/>
  <mergeCells count="12">
    <mergeCell ref="G2:G3"/>
    <mergeCell ref="I2:I3"/>
    <mergeCell ref="J2:J3"/>
    <mergeCell ref="L2:S2"/>
    <mergeCell ref="T2:V2"/>
    <mergeCell ref="E2:E3"/>
    <mergeCell ref="F2:F3"/>
    <mergeCell ref="B4:B5"/>
    <mergeCell ref="A2:A3"/>
    <mergeCell ref="B2:B3"/>
    <mergeCell ref="C2:C3"/>
    <mergeCell ref="D2:D3"/>
  </mergeCells>
  <pageMargins left="0.70866141732283472" right="0.70866141732283472" top="0.74803149606299213" bottom="0.74803149606299213" header="0.31496062992125984" footer="0.31496062992125984"/>
  <pageSetup paperSize="9" scale="44" fitToHeight="2" orientation="landscape" r:id="rId1"/>
  <headerFooter>
    <oddHeader>&amp;C&amp;16BUDGET AND TREASURY OFFICE&amp;R201213 SDBIP</oddHeader>
    <oddFooter>&amp;RPage &amp;P of &amp;N</oddFooter>
  </headerFooter>
  <rowBreaks count="2" manualBreakCount="2">
    <brk id="8" max="21" man="1"/>
    <brk id="16"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W24"/>
  <sheetViews>
    <sheetView view="pageBreakPreview" zoomScaleNormal="100" zoomScaleSheetLayoutView="100" workbookViewId="0">
      <pane ySplit="3" topLeftCell="A4" activePane="bottomLeft" state="frozen"/>
      <selection pane="bottomLeft" activeCell="J6" sqref="J6"/>
    </sheetView>
  </sheetViews>
  <sheetFormatPr defaultColWidth="8" defaultRowHeight="16.5"/>
  <cols>
    <col min="1" max="1" width="15.140625" style="2" customWidth="1"/>
    <col min="2" max="2" width="18.42578125" style="11" customWidth="1"/>
    <col min="3" max="3" width="20" style="11" customWidth="1"/>
    <col min="4" max="4" width="15.28515625" style="11" hidden="1" customWidth="1"/>
    <col min="5" max="5" width="13.7109375" style="11" customWidth="1"/>
    <col min="6" max="6" width="13.7109375" style="11" hidden="1" customWidth="1"/>
    <col min="7" max="7" width="13.7109375" style="11" customWidth="1"/>
    <col min="8" max="8" width="16.7109375" style="11" customWidth="1"/>
    <col min="9" max="9" width="13.28515625" style="11" customWidth="1"/>
    <col min="10" max="10" width="20.85546875" style="12" customWidth="1"/>
    <col min="11" max="11" width="15.42578125" style="11" customWidth="1"/>
    <col min="12" max="12" width="3.85546875" style="11" hidden="1" customWidth="1"/>
    <col min="13" max="13" width="19.7109375" style="13" customWidth="1"/>
    <col min="14" max="14" width="3.85546875" style="11" hidden="1" customWidth="1"/>
    <col min="15" max="15" width="15.140625" style="11" customWidth="1"/>
    <col min="16" max="16" width="3.85546875" style="11" hidden="1" customWidth="1"/>
    <col min="17" max="17" width="16.140625" style="11" customWidth="1"/>
    <col min="18" max="18" width="3.85546875" style="11" hidden="1" customWidth="1"/>
    <col min="19" max="21" width="0" style="11" hidden="1" customWidth="1"/>
    <col min="22" max="22" width="13.42578125" style="11" customWidth="1"/>
    <col min="23" max="23" width="13.5703125" style="11" customWidth="1"/>
    <col min="24" max="24" width="8" style="11" customWidth="1"/>
    <col min="25" max="16384" width="8" style="11"/>
  </cols>
  <sheetData>
    <row r="2" spans="1:23" s="2" customFormat="1" ht="33">
      <c r="A2" s="379" t="s">
        <v>0</v>
      </c>
      <c r="B2" s="379" t="s">
        <v>1</v>
      </c>
      <c r="C2" s="379" t="s">
        <v>131</v>
      </c>
      <c r="D2" s="379" t="s">
        <v>3</v>
      </c>
      <c r="E2" s="379" t="s">
        <v>4</v>
      </c>
      <c r="F2" s="379" t="s">
        <v>5</v>
      </c>
      <c r="G2" s="104" t="s">
        <v>818</v>
      </c>
      <c r="H2" s="379" t="s">
        <v>6</v>
      </c>
      <c r="I2" s="379" t="s">
        <v>7</v>
      </c>
      <c r="J2" s="1" t="s">
        <v>8</v>
      </c>
      <c r="K2" s="379" t="s">
        <v>9</v>
      </c>
      <c r="L2" s="379"/>
      <c r="M2" s="379"/>
      <c r="N2" s="379"/>
      <c r="O2" s="379"/>
      <c r="P2" s="379"/>
      <c r="Q2" s="379"/>
      <c r="R2" s="379"/>
      <c r="S2" s="379" t="s">
        <v>10</v>
      </c>
      <c r="T2" s="379"/>
      <c r="U2" s="379"/>
      <c r="V2" s="150" t="s">
        <v>870</v>
      </c>
      <c r="W2" s="1" t="s">
        <v>11</v>
      </c>
    </row>
    <row r="3" spans="1:23" s="2" customFormat="1">
      <c r="A3" s="379"/>
      <c r="B3" s="379"/>
      <c r="C3" s="379"/>
      <c r="D3" s="379"/>
      <c r="E3" s="379"/>
      <c r="F3" s="379"/>
      <c r="G3" s="104"/>
      <c r="H3" s="379"/>
      <c r="I3" s="379"/>
      <c r="J3" s="3" t="s">
        <v>12</v>
      </c>
      <c r="K3" s="4" t="s">
        <v>13</v>
      </c>
      <c r="L3" s="4"/>
      <c r="M3" s="4" t="s">
        <v>14</v>
      </c>
      <c r="N3" s="4"/>
      <c r="O3" s="4" t="s">
        <v>15</v>
      </c>
      <c r="P3" s="4"/>
      <c r="Q3" s="4" t="s">
        <v>16</v>
      </c>
      <c r="R3" s="4"/>
      <c r="S3" s="3" t="s">
        <v>17</v>
      </c>
      <c r="T3" s="3" t="s">
        <v>18</v>
      </c>
      <c r="U3" s="3" t="s">
        <v>19</v>
      </c>
      <c r="V3" s="3" t="s">
        <v>820</v>
      </c>
      <c r="W3" s="3" t="s">
        <v>20</v>
      </c>
    </row>
    <row r="4" spans="1:23" s="76" customFormat="1" ht="82.5">
      <c r="A4" s="73" t="s">
        <v>21</v>
      </c>
      <c r="B4" s="74" t="s">
        <v>22</v>
      </c>
      <c r="C4" s="74" t="s">
        <v>1014</v>
      </c>
      <c r="D4" s="74" t="s">
        <v>23</v>
      </c>
      <c r="E4" s="5" t="s">
        <v>24</v>
      </c>
      <c r="F4" s="5"/>
      <c r="G4" s="5">
        <v>0</v>
      </c>
      <c r="H4" s="74" t="s">
        <v>25</v>
      </c>
      <c r="I4" s="75" t="s">
        <v>26</v>
      </c>
      <c r="J4" s="74" t="s">
        <v>27</v>
      </c>
      <c r="K4" s="74" t="s">
        <v>28</v>
      </c>
      <c r="L4" s="6"/>
      <c r="M4" s="74" t="s">
        <v>29</v>
      </c>
      <c r="N4" s="6"/>
      <c r="O4" s="74" t="s">
        <v>23</v>
      </c>
      <c r="P4" s="6"/>
      <c r="Q4" s="74" t="s">
        <v>23</v>
      </c>
      <c r="R4" s="6"/>
      <c r="S4" s="64"/>
      <c r="T4" s="64"/>
      <c r="U4" s="64"/>
      <c r="V4" s="64" t="s">
        <v>23</v>
      </c>
      <c r="W4" s="74" t="s">
        <v>812</v>
      </c>
    </row>
    <row r="5" spans="1:23" s="76" customFormat="1" ht="131.25" customHeight="1">
      <c r="A5" s="77" t="s">
        <v>813</v>
      </c>
      <c r="B5" s="78" t="s">
        <v>1015</v>
      </c>
      <c r="C5" s="78" t="s">
        <v>1016</v>
      </c>
      <c r="D5" s="74" t="s">
        <v>23</v>
      </c>
      <c r="E5" s="5" t="s">
        <v>24</v>
      </c>
      <c r="F5" s="5"/>
      <c r="G5" s="5">
        <v>0</v>
      </c>
      <c r="H5" s="74" t="s">
        <v>798</v>
      </c>
      <c r="I5" s="75" t="s">
        <v>26</v>
      </c>
      <c r="J5" s="74" t="s">
        <v>30</v>
      </c>
      <c r="K5" s="74" t="s">
        <v>31</v>
      </c>
      <c r="L5" s="79"/>
      <c r="M5" s="80" t="s">
        <v>32</v>
      </c>
      <c r="N5" s="6"/>
      <c r="O5" s="74" t="s">
        <v>23</v>
      </c>
      <c r="P5" s="6"/>
      <c r="Q5" s="74" t="s">
        <v>23</v>
      </c>
      <c r="R5" s="6"/>
      <c r="S5" s="79"/>
      <c r="T5" s="79"/>
      <c r="U5" s="79"/>
      <c r="V5" s="79" t="s">
        <v>23</v>
      </c>
      <c r="W5" s="74" t="s">
        <v>33</v>
      </c>
    </row>
    <row r="6" spans="1:23" s="76" customFormat="1" ht="148.5">
      <c r="A6" s="77" t="s">
        <v>799</v>
      </c>
      <c r="B6" s="81" t="s">
        <v>1017</v>
      </c>
      <c r="C6" s="81" t="s">
        <v>1018</v>
      </c>
      <c r="D6" s="74"/>
      <c r="E6" s="5" t="s">
        <v>24</v>
      </c>
      <c r="F6" s="5"/>
      <c r="G6" s="5">
        <v>0</v>
      </c>
      <c r="H6" s="74" t="s">
        <v>34</v>
      </c>
      <c r="I6" s="75" t="s">
        <v>26</v>
      </c>
      <c r="J6" s="74" t="s">
        <v>35</v>
      </c>
      <c r="K6" s="74" t="s">
        <v>36</v>
      </c>
      <c r="L6" s="79"/>
      <c r="M6" s="74" t="s">
        <v>36</v>
      </c>
      <c r="N6" s="6"/>
      <c r="O6" s="74" t="s">
        <v>36</v>
      </c>
      <c r="P6" s="6"/>
      <c r="Q6" s="74" t="s">
        <v>36</v>
      </c>
      <c r="R6" s="6"/>
      <c r="S6" s="79"/>
      <c r="T6" s="79"/>
      <c r="U6" s="79"/>
      <c r="V6" s="79" t="s">
        <v>23</v>
      </c>
      <c r="W6" s="74" t="s">
        <v>37</v>
      </c>
    </row>
    <row r="7" spans="1:23" s="76" customFormat="1" ht="82.5">
      <c r="A7" s="390" t="s">
        <v>38</v>
      </c>
      <c r="B7" s="392" t="s">
        <v>1019</v>
      </c>
      <c r="C7" s="392" t="s">
        <v>1020</v>
      </c>
      <c r="D7" s="74" t="s">
        <v>23</v>
      </c>
      <c r="E7" s="5" t="s">
        <v>24</v>
      </c>
      <c r="F7" s="5"/>
      <c r="G7" s="5">
        <v>0</v>
      </c>
      <c r="H7" s="74" t="s">
        <v>39</v>
      </c>
      <c r="I7" s="75" t="s">
        <v>26</v>
      </c>
      <c r="J7" s="74" t="s">
        <v>40</v>
      </c>
      <c r="K7" s="74" t="s">
        <v>800</v>
      </c>
      <c r="L7" s="79"/>
      <c r="M7" s="51" t="s">
        <v>41</v>
      </c>
      <c r="N7" s="6"/>
      <c r="O7" s="74" t="s">
        <v>42</v>
      </c>
      <c r="P7" s="6"/>
      <c r="Q7" s="74" t="s">
        <v>23</v>
      </c>
      <c r="R7" s="6"/>
      <c r="S7" s="79"/>
      <c r="T7" s="79"/>
      <c r="U7" s="79"/>
      <c r="V7" s="79" t="s">
        <v>23</v>
      </c>
      <c r="W7" s="74" t="s">
        <v>43</v>
      </c>
    </row>
    <row r="8" spans="1:23" s="76" customFormat="1" ht="87" customHeight="1">
      <c r="A8" s="391"/>
      <c r="B8" s="391"/>
      <c r="C8" s="391"/>
      <c r="D8" s="74"/>
      <c r="E8" s="5"/>
      <c r="F8" s="5"/>
      <c r="G8" s="5">
        <v>0</v>
      </c>
      <c r="H8" s="74" t="s">
        <v>44</v>
      </c>
      <c r="I8" s="75" t="s">
        <v>45</v>
      </c>
      <c r="J8" s="74" t="s">
        <v>801</v>
      </c>
      <c r="K8" s="74" t="s">
        <v>802</v>
      </c>
      <c r="L8" s="79"/>
      <c r="M8" s="74" t="s">
        <v>46</v>
      </c>
      <c r="N8" s="6"/>
      <c r="O8" s="74" t="s">
        <v>46</v>
      </c>
      <c r="P8" s="6"/>
      <c r="Q8" s="74" t="s">
        <v>46</v>
      </c>
      <c r="R8" s="6"/>
      <c r="S8" s="79"/>
      <c r="T8" s="79"/>
      <c r="U8" s="79"/>
      <c r="V8" s="79"/>
      <c r="W8" s="74" t="s">
        <v>47</v>
      </c>
    </row>
    <row r="9" spans="1:23" s="76" customFormat="1" ht="99">
      <c r="A9" s="77" t="s">
        <v>48</v>
      </c>
      <c r="B9" s="82" t="s">
        <v>1022</v>
      </c>
      <c r="C9" s="82" t="s">
        <v>1021</v>
      </c>
      <c r="D9" s="74"/>
      <c r="E9" s="9" t="s">
        <v>49</v>
      </c>
      <c r="F9" s="5"/>
      <c r="G9" s="105">
        <v>0</v>
      </c>
      <c r="H9" s="80" t="s">
        <v>50</v>
      </c>
      <c r="I9" s="75" t="s">
        <v>45</v>
      </c>
      <c r="J9" s="51" t="s">
        <v>51</v>
      </c>
      <c r="K9" s="80" t="s">
        <v>52</v>
      </c>
      <c r="L9" s="79"/>
      <c r="M9" s="74" t="s">
        <v>53</v>
      </c>
      <c r="N9" s="6"/>
      <c r="O9" s="76" t="s">
        <v>23</v>
      </c>
      <c r="P9" s="6"/>
      <c r="Q9" s="64" t="s">
        <v>23</v>
      </c>
      <c r="R9" s="6"/>
      <c r="S9" s="79"/>
      <c r="T9" s="79"/>
      <c r="U9" s="79"/>
      <c r="V9" s="79" t="s">
        <v>23</v>
      </c>
      <c r="W9" s="51" t="s">
        <v>726</v>
      </c>
    </row>
    <row r="10" spans="1:23" s="76" customFormat="1" ht="132">
      <c r="A10" s="77" t="s">
        <v>48</v>
      </c>
      <c r="B10" s="74" t="s">
        <v>1024</v>
      </c>
      <c r="C10" s="74" t="s">
        <v>1023</v>
      </c>
      <c r="D10" s="74"/>
      <c r="E10" s="9">
        <v>300000</v>
      </c>
      <c r="F10" s="5"/>
      <c r="G10" s="5" t="s">
        <v>1025</v>
      </c>
      <c r="H10" s="74" t="s">
        <v>54</v>
      </c>
      <c r="I10" s="75" t="s">
        <v>26</v>
      </c>
      <c r="J10" s="74" t="s">
        <v>55</v>
      </c>
      <c r="K10" s="74" t="s">
        <v>56</v>
      </c>
      <c r="L10" s="79"/>
      <c r="M10" s="74" t="s">
        <v>803</v>
      </c>
      <c r="N10" s="6"/>
      <c r="O10" s="74" t="s">
        <v>803</v>
      </c>
      <c r="P10" s="6"/>
      <c r="Q10" s="74" t="s">
        <v>803</v>
      </c>
      <c r="R10" s="6"/>
      <c r="S10" s="79"/>
      <c r="T10" s="79"/>
      <c r="U10" s="79"/>
      <c r="V10" s="79" t="s">
        <v>1048</v>
      </c>
      <c r="W10" s="74" t="s">
        <v>804</v>
      </c>
    </row>
    <row r="11" spans="1:23" s="76" customFormat="1" ht="69.75" customHeight="1">
      <c r="A11" s="77"/>
      <c r="B11" s="74" t="s">
        <v>57</v>
      </c>
      <c r="C11" s="384" t="s">
        <v>1026</v>
      </c>
      <c r="D11" s="74"/>
      <c r="E11" s="386" t="s">
        <v>24</v>
      </c>
      <c r="F11" s="5"/>
      <c r="G11" s="388">
        <v>0</v>
      </c>
      <c r="H11" s="74" t="s">
        <v>58</v>
      </c>
      <c r="I11" s="75" t="s">
        <v>26</v>
      </c>
      <c r="J11" s="384" t="s">
        <v>55</v>
      </c>
      <c r="K11" s="51" t="s">
        <v>52</v>
      </c>
      <c r="L11" s="79"/>
      <c r="M11" s="80" t="s">
        <v>59</v>
      </c>
      <c r="N11" s="6"/>
      <c r="O11" s="51" t="s">
        <v>59</v>
      </c>
      <c r="P11" s="6"/>
      <c r="Q11" s="74" t="s">
        <v>60</v>
      </c>
      <c r="R11" s="6"/>
      <c r="S11" s="79"/>
      <c r="T11" s="79"/>
      <c r="U11" s="79"/>
      <c r="V11" s="79"/>
      <c r="W11" s="74" t="s">
        <v>805</v>
      </c>
    </row>
    <row r="12" spans="1:23" s="76" customFormat="1" ht="148.5">
      <c r="A12" s="77" t="s">
        <v>48</v>
      </c>
      <c r="B12" s="74" t="s">
        <v>1027</v>
      </c>
      <c r="C12" s="385"/>
      <c r="D12" s="74"/>
      <c r="E12" s="387"/>
      <c r="F12" s="5"/>
      <c r="G12" s="389"/>
      <c r="H12" s="74" t="s">
        <v>61</v>
      </c>
      <c r="I12" s="75" t="s">
        <v>26</v>
      </c>
      <c r="J12" s="381"/>
      <c r="K12" s="76" t="s">
        <v>23</v>
      </c>
      <c r="L12" s="79"/>
      <c r="M12" s="74" t="s">
        <v>62</v>
      </c>
      <c r="N12" s="6"/>
      <c r="O12" s="74" t="s">
        <v>62</v>
      </c>
      <c r="P12" s="6"/>
      <c r="Q12" s="74" t="s">
        <v>62</v>
      </c>
      <c r="R12" s="6"/>
      <c r="S12" s="79"/>
      <c r="T12" s="79"/>
      <c r="U12" s="79"/>
      <c r="V12" s="79" t="s">
        <v>23</v>
      </c>
      <c r="W12" s="74" t="s">
        <v>806</v>
      </c>
    </row>
    <row r="13" spans="1:23" s="76" customFormat="1" ht="138.75" customHeight="1">
      <c r="A13" s="77" t="s">
        <v>63</v>
      </c>
      <c r="B13" s="78" t="s">
        <v>64</v>
      </c>
      <c r="C13" s="78" t="s">
        <v>1028</v>
      </c>
      <c r="D13" s="74" t="s">
        <v>23</v>
      </c>
      <c r="E13" s="5" t="s">
        <v>24</v>
      </c>
      <c r="F13" s="5"/>
      <c r="G13" s="5"/>
      <c r="H13" s="74" t="s">
        <v>65</v>
      </c>
      <c r="I13" s="75" t="s">
        <v>26</v>
      </c>
      <c r="J13" s="74" t="s">
        <v>66</v>
      </c>
      <c r="K13" s="74" t="s">
        <v>67</v>
      </c>
      <c r="L13" s="79"/>
      <c r="M13" s="74" t="s">
        <v>68</v>
      </c>
      <c r="N13" s="6"/>
      <c r="O13" s="74" t="s">
        <v>1029</v>
      </c>
      <c r="P13" s="6"/>
      <c r="Q13" s="74" t="s">
        <v>1030</v>
      </c>
      <c r="R13" s="6"/>
      <c r="S13" s="79"/>
      <c r="T13" s="79"/>
      <c r="U13" s="79"/>
      <c r="V13" s="79"/>
      <c r="W13" s="74" t="s">
        <v>69</v>
      </c>
    </row>
    <row r="14" spans="1:23" s="76" customFormat="1" ht="214.5">
      <c r="A14" s="77" t="s">
        <v>70</v>
      </c>
      <c r="B14" s="81" t="s">
        <v>1032</v>
      </c>
      <c r="C14" s="81" t="s">
        <v>1031</v>
      </c>
      <c r="D14" s="74"/>
      <c r="E14" s="87">
        <v>400000</v>
      </c>
      <c r="F14" s="5"/>
      <c r="G14" s="5">
        <v>160000</v>
      </c>
      <c r="H14" s="74" t="s">
        <v>1033</v>
      </c>
      <c r="I14" s="75" t="s">
        <v>26</v>
      </c>
      <c r="J14" s="74" t="s">
        <v>71</v>
      </c>
      <c r="K14" s="74" t="s">
        <v>72</v>
      </c>
      <c r="L14" s="6"/>
      <c r="M14" s="74" t="s">
        <v>73</v>
      </c>
      <c r="N14" s="6"/>
      <c r="O14" s="74" t="s">
        <v>1034</v>
      </c>
      <c r="P14" s="6"/>
      <c r="Q14" s="74" t="s">
        <v>1034</v>
      </c>
      <c r="R14" s="6"/>
      <c r="S14" s="79"/>
      <c r="T14" s="79"/>
      <c r="U14" s="79"/>
      <c r="V14" s="79" t="s">
        <v>1035</v>
      </c>
      <c r="W14" s="74" t="s">
        <v>74</v>
      </c>
    </row>
    <row r="15" spans="1:23" s="76" customFormat="1" ht="148.5">
      <c r="A15" s="77" t="s">
        <v>70</v>
      </c>
      <c r="B15" s="74" t="s">
        <v>1037</v>
      </c>
      <c r="C15" s="78" t="s">
        <v>1036</v>
      </c>
      <c r="D15" s="74"/>
      <c r="E15" s="87">
        <v>100000</v>
      </c>
      <c r="F15" s="5"/>
      <c r="G15" s="5">
        <v>0</v>
      </c>
      <c r="H15" s="74" t="s">
        <v>75</v>
      </c>
      <c r="I15" s="75" t="s">
        <v>26</v>
      </c>
      <c r="J15" s="74" t="s">
        <v>76</v>
      </c>
      <c r="K15" s="74" t="s">
        <v>77</v>
      </c>
      <c r="L15" s="6"/>
      <c r="M15" s="80" t="s">
        <v>78</v>
      </c>
      <c r="N15" s="6"/>
      <c r="O15" s="74" t="s">
        <v>79</v>
      </c>
      <c r="P15" s="6"/>
      <c r="Q15" s="74" t="s">
        <v>807</v>
      </c>
      <c r="R15" s="6"/>
      <c r="S15" s="79"/>
      <c r="T15" s="79"/>
      <c r="U15" s="79"/>
      <c r="V15" s="79" t="s">
        <v>23</v>
      </c>
      <c r="W15" s="74" t="s">
        <v>80</v>
      </c>
    </row>
    <row r="16" spans="1:23" s="76" customFormat="1" ht="132">
      <c r="A16" s="77" t="s">
        <v>81</v>
      </c>
      <c r="B16" s="78" t="s">
        <v>82</v>
      </c>
      <c r="D16" s="74" t="s">
        <v>23</v>
      </c>
      <c r="E16" s="5" t="s">
        <v>24</v>
      </c>
      <c r="F16" s="5"/>
      <c r="G16" s="5">
        <v>0</v>
      </c>
      <c r="H16" s="74" t="s">
        <v>83</v>
      </c>
      <c r="I16" s="75" t="s">
        <v>26</v>
      </c>
      <c r="J16" s="74" t="s">
        <v>84</v>
      </c>
      <c r="K16" s="51" t="s">
        <v>52</v>
      </c>
      <c r="L16" s="6"/>
      <c r="M16" s="74" t="s">
        <v>85</v>
      </c>
      <c r="N16" s="6"/>
      <c r="O16" s="51" t="s">
        <v>86</v>
      </c>
      <c r="P16" s="6"/>
      <c r="Q16" s="74" t="s">
        <v>87</v>
      </c>
      <c r="R16" s="6"/>
      <c r="S16" s="79"/>
      <c r="T16" s="79"/>
      <c r="U16" s="79"/>
      <c r="V16" s="79" t="s">
        <v>23</v>
      </c>
      <c r="W16" s="74" t="s">
        <v>88</v>
      </c>
    </row>
    <row r="17" spans="1:23" s="76" customFormat="1" ht="66">
      <c r="A17" s="77" t="s">
        <v>89</v>
      </c>
      <c r="B17" s="74" t="s">
        <v>1039</v>
      </c>
      <c r="C17" s="74" t="s">
        <v>1038</v>
      </c>
      <c r="D17" s="74"/>
      <c r="E17" s="5" t="s">
        <v>24</v>
      </c>
      <c r="F17" s="5"/>
      <c r="G17" s="5">
        <v>0</v>
      </c>
      <c r="H17" s="74" t="s">
        <v>90</v>
      </c>
      <c r="I17" s="75" t="s">
        <v>26</v>
      </c>
      <c r="J17" s="74" t="s">
        <v>91</v>
      </c>
      <c r="K17" s="51" t="s">
        <v>52</v>
      </c>
      <c r="L17" s="6"/>
      <c r="M17" s="74" t="s">
        <v>92</v>
      </c>
      <c r="N17" s="6"/>
      <c r="O17" s="80" t="s">
        <v>59</v>
      </c>
      <c r="P17" s="6"/>
      <c r="Q17" s="74" t="s">
        <v>93</v>
      </c>
      <c r="R17" s="6"/>
      <c r="S17" s="79"/>
      <c r="T17" s="79"/>
      <c r="U17" s="79"/>
      <c r="V17" s="79" t="s">
        <v>23</v>
      </c>
      <c r="W17" s="74" t="s">
        <v>94</v>
      </c>
    </row>
    <row r="18" spans="1:23" s="76" customFormat="1" ht="115.5">
      <c r="A18" s="77" t="s">
        <v>89</v>
      </c>
      <c r="B18" s="74" t="s">
        <v>1041</v>
      </c>
      <c r="C18" s="74" t="s">
        <v>1040</v>
      </c>
      <c r="D18" s="74"/>
      <c r="E18" s="87">
        <v>150000</v>
      </c>
      <c r="F18" s="5"/>
      <c r="G18" s="5">
        <v>0</v>
      </c>
      <c r="H18" s="74" t="s">
        <v>95</v>
      </c>
      <c r="I18" s="75" t="s">
        <v>26</v>
      </c>
      <c r="J18" s="74" t="s">
        <v>808</v>
      </c>
      <c r="K18" s="51" t="s">
        <v>727</v>
      </c>
      <c r="L18" s="6"/>
      <c r="M18" s="74" t="s">
        <v>809</v>
      </c>
      <c r="N18" s="6"/>
      <c r="O18" s="74" t="s">
        <v>96</v>
      </c>
      <c r="P18" s="6"/>
      <c r="Q18" s="74" t="s">
        <v>23</v>
      </c>
      <c r="R18" s="6"/>
      <c r="S18" s="79"/>
      <c r="T18" s="79"/>
      <c r="U18" s="79"/>
      <c r="V18" s="79" t="s">
        <v>23</v>
      </c>
      <c r="W18" s="74" t="s">
        <v>97</v>
      </c>
    </row>
    <row r="19" spans="1:23" s="76" customFormat="1" ht="115.5">
      <c r="A19" s="77" t="s">
        <v>89</v>
      </c>
      <c r="B19" s="74"/>
      <c r="C19" s="74" t="s">
        <v>1042</v>
      </c>
      <c r="D19" s="74"/>
      <c r="E19" s="5" t="s">
        <v>24</v>
      </c>
      <c r="F19" s="5"/>
      <c r="G19" s="5">
        <v>0</v>
      </c>
      <c r="H19" s="74" t="s">
        <v>98</v>
      </c>
      <c r="I19" s="75" t="s">
        <v>26</v>
      </c>
      <c r="J19" s="74" t="s">
        <v>99</v>
      </c>
      <c r="K19" s="51" t="s">
        <v>100</v>
      </c>
      <c r="L19" s="6"/>
      <c r="M19" s="74" t="s">
        <v>101</v>
      </c>
      <c r="N19" s="6"/>
      <c r="O19" s="74" t="s">
        <v>23</v>
      </c>
      <c r="P19" s="6"/>
      <c r="Q19" s="74" t="s">
        <v>23</v>
      </c>
      <c r="R19" s="6"/>
      <c r="S19" s="79"/>
      <c r="T19" s="79"/>
      <c r="U19" s="79"/>
      <c r="V19" s="79" t="s">
        <v>23</v>
      </c>
      <c r="W19" s="74" t="s">
        <v>102</v>
      </c>
    </row>
    <row r="20" spans="1:23" s="76" customFormat="1" ht="85.5" customHeight="1">
      <c r="A20" s="77"/>
      <c r="B20" s="74" t="s">
        <v>103</v>
      </c>
      <c r="C20" s="74" t="s">
        <v>1043</v>
      </c>
      <c r="D20" s="74"/>
      <c r="E20" s="5" t="s">
        <v>24</v>
      </c>
      <c r="F20" s="5"/>
      <c r="G20" s="5">
        <v>0</v>
      </c>
      <c r="H20" s="74" t="s">
        <v>104</v>
      </c>
      <c r="I20" s="75"/>
      <c r="J20" s="74" t="s">
        <v>105</v>
      </c>
      <c r="K20" s="80" t="s">
        <v>23</v>
      </c>
      <c r="L20" s="6"/>
      <c r="M20" s="74" t="s">
        <v>106</v>
      </c>
      <c r="N20" s="6"/>
      <c r="O20" s="74" t="s">
        <v>107</v>
      </c>
      <c r="P20" s="6"/>
      <c r="Q20" s="74" t="s">
        <v>108</v>
      </c>
      <c r="R20" s="6"/>
      <c r="S20" s="79"/>
      <c r="T20" s="79"/>
      <c r="U20" s="79"/>
      <c r="V20" s="79" t="s">
        <v>23</v>
      </c>
      <c r="W20" s="74" t="s">
        <v>810</v>
      </c>
    </row>
    <row r="21" spans="1:23" s="76" customFormat="1" ht="99">
      <c r="A21" s="77" t="s">
        <v>811</v>
      </c>
      <c r="B21" s="74" t="s">
        <v>109</v>
      </c>
      <c r="C21" s="74" t="s">
        <v>1044</v>
      </c>
      <c r="D21" s="74"/>
      <c r="E21" s="5">
        <v>140000</v>
      </c>
      <c r="F21" s="5"/>
      <c r="G21" s="105">
        <v>0</v>
      </c>
      <c r="H21" s="80" t="s">
        <v>110</v>
      </c>
      <c r="I21" s="75" t="s">
        <v>26</v>
      </c>
      <c r="J21" s="74" t="s">
        <v>111</v>
      </c>
      <c r="K21" s="74" t="s">
        <v>112</v>
      </c>
      <c r="L21" s="6"/>
      <c r="M21" s="74" t="s">
        <v>113</v>
      </c>
      <c r="N21" s="6"/>
      <c r="O21" s="74" t="s">
        <v>23</v>
      </c>
      <c r="P21" s="6"/>
      <c r="Q21" s="74" t="s">
        <v>23</v>
      </c>
      <c r="R21" s="6"/>
      <c r="S21" s="79"/>
      <c r="T21" s="79"/>
      <c r="U21" s="79"/>
      <c r="V21" s="79" t="s">
        <v>23</v>
      </c>
      <c r="W21" s="74" t="s">
        <v>114</v>
      </c>
    </row>
    <row r="22" spans="1:23" s="76" customFormat="1" ht="66">
      <c r="A22" s="77"/>
      <c r="B22" s="81"/>
      <c r="C22" s="81" t="s">
        <v>1045</v>
      </c>
      <c r="D22" s="81"/>
      <c r="E22" s="10" t="s">
        <v>24</v>
      </c>
      <c r="F22" s="10"/>
      <c r="G22" s="10">
        <v>0</v>
      </c>
      <c r="H22" s="81" t="s">
        <v>115</v>
      </c>
      <c r="I22" s="83" t="s">
        <v>26</v>
      </c>
      <c r="J22" s="81" t="s">
        <v>23</v>
      </c>
      <c r="K22" s="51" t="s">
        <v>52</v>
      </c>
      <c r="L22" s="84"/>
      <c r="M22" s="81" t="s">
        <v>116</v>
      </c>
      <c r="N22" s="84"/>
      <c r="O22" s="81" t="s">
        <v>117</v>
      </c>
      <c r="P22" s="84"/>
      <c r="Q22" s="81" t="s">
        <v>728</v>
      </c>
      <c r="R22" s="84"/>
      <c r="S22" s="79"/>
      <c r="T22" s="79"/>
      <c r="U22" s="79"/>
      <c r="V22" s="163" t="s">
        <v>23</v>
      </c>
      <c r="W22" s="81" t="s">
        <v>118</v>
      </c>
    </row>
    <row r="23" spans="1:23" s="76" customFormat="1" ht="82.5">
      <c r="A23" s="77" t="s">
        <v>811</v>
      </c>
      <c r="B23" s="81"/>
      <c r="C23" s="81" t="s">
        <v>1046</v>
      </c>
      <c r="D23" s="81"/>
      <c r="E23" s="10">
        <v>200000</v>
      </c>
      <c r="F23" s="10"/>
      <c r="G23" s="10">
        <v>0</v>
      </c>
      <c r="H23" s="81" t="s">
        <v>119</v>
      </c>
      <c r="I23" s="83" t="s">
        <v>26</v>
      </c>
      <c r="J23" s="81" t="s">
        <v>23</v>
      </c>
      <c r="K23" s="80" t="s">
        <v>52</v>
      </c>
      <c r="L23" s="84"/>
      <c r="M23" s="81" t="s">
        <v>116</v>
      </c>
      <c r="N23" s="84"/>
      <c r="O23" s="81" t="s">
        <v>120</v>
      </c>
      <c r="P23" s="84"/>
      <c r="Q23" s="81" t="s">
        <v>121</v>
      </c>
      <c r="R23" s="84"/>
      <c r="S23" s="79"/>
      <c r="T23" s="79"/>
      <c r="U23" s="79"/>
      <c r="V23" s="163" t="s">
        <v>23</v>
      </c>
      <c r="W23" s="81" t="s">
        <v>122</v>
      </c>
    </row>
    <row r="24" spans="1:23" s="76" customFormat="1" ht="198">
      <c r="A24" s="73" t="s">
        <v>123</v>
      </c>
      <c r="B24" s="74" t="s">
        <v>124</v>
      </c>
      <c r="C24" s="74" t="s">
        <v>1047</v>
      </c>
      <c r="D24" s="74" t="s">
        <v>23</v>
      </c>
      <c r="E24" s="5" t="s">
        <v>125</v>
      </c>
      <c r="F24" s="5"/>
      <c r="G24" s="5">
        <v>0</v>
      </c>
      <c r="H24" s="74" t="s">
        <v>126</v>
      </c>
      <c r="I24" s="75" t="s">
        <v>26</v>
      </c>
      <c r="J24" s="74"/>
      <c r="K24" s="74" t="s">
        <v>127</v>
      </c>
      <c r="L24" s="6"/>
      <c r="M24" s="74" t="s">
        <v>128</v>
      </c>
      <c r="N24" s="6"/>
      <c r="O24" s="74" t="s">
        <v>129</v>
      </c>
      <c r="P24" s="6"/>
      <c r="Q24" s="74" t="s">
        <v>129</v>
      </c>
      <c r="R24" s="6"/>
      <c r="S24" s="79"/>
      <c r="T24" s="79"/>
      <c r="U24" s="79"/>
      <c r="V24" s="79" t="s">
        <v>23</v>
      </c>
      <c r="W24" s="74" t="s">
        <v>130</v>
      </c>
    </row>
  </sheetData>
  <mergeCells count="17">
    <mergeCell ref="J11:J12"/>
    <mergeCell ref="H2:H3"/>
    <mergeCell ref="I2:I3"/>
    <mergeCell ref="K2:R2"/>
    <mergeCell ref="S2:U2"/>
    <mergeCell ref="A7:A8"/>
    <mergeCell ref="B7:B8"/>
    <mergeCell ref="C7:C8"/>
    <mergeCell ref="A2:A3"/>
    <mergeCell ref="B2:B3"/>
    <mergeCell ref="C2:C3"/>
    <mergeCell ref="C11:C12"/>
    <mergeCell ref="E11:E12"/>
    <mergeCell ref="G11:G12"/>
    <mergeCell ref="D2:D3"/>
    <mergeCell ref="E2:E3"/>
    <mergeCell ref="F2:F3"/>
  </mergeCells>
  <pageMargins left="0.70866141732283472" right="0.70866141732283472" top="0.74803149606299213" bottom="0.74803149606299213" header="0.31496062992125984" footer="0.31496062992125984"/>
  <pageSetup paperSize="9" scale="58" fitToHeight="7" orientation="landscape" r:id="rId1"/>
  <headerFooter>
    <oddHeader>&amp;C&amp;"-,Bold"&amp;16CORPORATE SERVICES&amp;R201213 SDBIP</oddHeader>
    <oddFooter>&amp;RPage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D2:Y27"/>
  <sheetViews>
    <sheetView view="pageBreakPreview" topLeftCell="D2" zoomScale="85" zoomScaleNormal="100" zoomScaleSheetLayoutView="85" workbookViewId="0">
      <pane ySplit="1" topLeftCell="A14" activePane="bottomLeft" state="frozen"/>
      <selection pane="bottomLeft" activeCell="I6" sqref="I6"/>
    </sheetView>
  </sheetViews>
  <sheetFormatPr defaultColWidth="8" defaultRowHeight="16.5"/>
  <cols>
    <col min="1" max="1" width="17.140625" style="11" customWidth="1"/>
    <col min="2" max="2" width="16.5703125" style="11" customWidth="1"/>
    <col min="3" max="3" width="18.28515625" style="11" customWidth="1"/>
    <col min="4" max="4" width="17.85546875" style="11" customWidth="1"/>
    <col min="5" max="5" width="16.7109375" style="11" customWidth="1"/>
    <col min="6" max="6" width="12.140625" style="11" hidden="1" customWidth="1"/>
    <col min="7" max="7" width="15.5703125" style="11" customWidth="1"/>
    <col min="8" max="8" width="17" style="11" customWidth="1"/>
    <col min="9" max="9" width="23.7109375" style="56" customWidth="1"/>
    <col min="10" max="10" width="21.28515625" style="11" customWidth="1"/>
    <col min="11" max="11" width="16.7109375" style="11" customWidth="1"/>
    <col min="12" max="12" width="7.140625" style="11" hidden="1" customWidth="1"/>
    <col min="13" max="13" width="16.7109375" style="11" customWidth="1"/>
    <col min="14" max="14" width="6.85546875" style="11" hidden="1" customWidth="1"/>
    <col min="15" max="15" width="16.7109375" style="11" customWidth="1"/>
    <col min="16" max="16" width="8" style="11" hidden="1" customWidth="1"/>
    <col min="17" max="17" width="16.7109375" style="11" customWidth="1"/>
    <col min="18" max="18" width="6.28515625" style="11" hidden="1" customWidth="1"/>
    <col min="19" max="23" width="0" style="11" hidden="1" customWidth="1"/>
    <col min="24" max="24" width="14.42578125" style="11" customWidth="1"/>
    <col min="25" max="25" width="16.7109375" style="11" customWidth="1"/>
    <col min="26" max="26" width="8" style="11" customWidth="1"/>
    <col min="27" max="16384" width="8" style="11"/>
  </cols>
  <sheetData>
    <row r="2" spans="4:25">
      <c r="D2" s="2" t="s">
        <v>1075</v>
      </c>
      <c r="E2" s="2"/>
    </row>
    <row r="3" spans="4:25" ht="16.5" customHeight="1">
      <c r="D3" s="396" t="s">
        <v>3</v>
      </c>
      <c r="E3" s="396" t="s">
        <v>4</v>
      </c>
      <c r="F3" s="396" t="s">
        <v>5</v>
      </c>
      <c r="G3" s="166"/>
      <c r="H3" s="397" t="s">
        <v>6</v>
      </c>
      <c r="I3" s="397" t="s">
        <v>7</v>
      </c>
      <c r="J3" s="165" t="s">
        <v>8</v>
      </c>
      <c r="K3" s="397" t="s">
        <v>213</v>
      </c>
      <c r="L3" s="397"/>
      <c r="M3" s="397"/>
      <c r="N3" s="397"/>
      <c r="O3" s="397"/>
      <c r="P3" s="397"/>
      <c r="Q3" s="397"/>
      <c r="R3" s="165"/>
      <c r="S3" s="165"/>
      <c r="T3" s="396" t="s">
        <v>10</v>
      </c>
      <c r="U3" s="396"/>
      <c r="V3" s="396"/>
      <c r="X3" s="11" t="s">
        <v>1002</v>
      </c>
      <c r="Y3" s="164" t="s">
        <v>11</v>
      </c>
    </row>
    <row r="4" spans="4:25" ht="31.5">
      <c r="D4" s="396"/>
      <c r="E4" s="396"/>
      <c r="F4" s="396"/>
      <c r="G4" s="166" t="s">
        <v>818</v>
      </c>
      <c r="H4" s="397"/>
      <c r="I4" s="397"/>
      <c r="J4" s="310" t="s">
        <v>214</v>
      </c>
      <c r="K4" s="311" t="s">
        <v>13</v>
      </c>
      <c r="L4" s="311"/>
      <c r="M4" s="311" t="s">
        <v>14</v>
      </c>
      <c r="N4" s="311"/>
      <c r="O4" s="311" t="s">
        <v>15</v>
      </c>
      <c r="P4" s="311"/>
      <c r="Q4" s="311" t="s">
        <v>16</v>
      </c>
      <c r="R4" s="312"/>
      <c r="S4" s="313" t="s">
        <v>279</v>
      </c>
      <c r="T4" s="314" t="s">
        <v>17</v>
      </c>
      <c r="U4" s="314" t="s">
        <v>18</v>
      </c>
      <c r="V4" s="314" t="s">
        <v>19</v>
      </c>
      <c r="X4" s="11" t="s">
        <v>820</v>
      </c>
      <c r="Y4" s="3" t="s">
        <v>20</v>
      </c>
    </row>
    <row r="5" spans="4:25" ht="99">
      <c r="D5" s="315" t="s">
        <v>280</v>
      </c>
      <c r="E5" s="316">
        <v>131972.68803598001</v>
      </c>
      <c r="F5" s="317"/>
      <c r="G5" s="317">
        <v>0</v>
      </c>
      <c r="H5" s="85" t="s">
        <v>281</v>
      </c>
      <c r="I5" s="53" t="s">
        <v>282</v>
      </c>
      <c r="J5" s="85" t="s">
        <v>283</v>
      </c>
      <c r="K5" s="85" t="s">
        <v>284</v>
      </c>
      <c r="L5" s="318"/>
      <c r="M5" s="85" t="s">
        <v>285</v>
      </c>
      <c r="N5" s="318"/>
      <c r="O5" s="85" t="s">
        <v>1049</v>
      </c>
      <c r="P5" s="318"/>
      <c r="Q5" s="85" t="s">
        <v>1049</v>
      </c>
      <c r="R5" s="318"/>
      <c r="S5" s="319"/>
      <c r="T5" s="320"/>
      <c r="U5" s="320"/>
      <c r="V5" s="320"/>
      <c r="W5" s="27"/>
      <c r="X5" s="27" t="s">
        <v>23</v>
      </c>
      <c r="Y5" s="85" t="s">
        <v>286</v>
      </c>
    </row>
    <row r="6" spans="4:25" ht="132">
      <c r="D6" s="85" t="s">
        <v>287</v>
      </c>
      <c r="E6" s="316">
        <v>131972.68803598001</v>
      </c>
      <c r="F6" s="317"/>
      <c r="G6" s="317">
        <v>0</v>
      </c>
      <c r="H6" s="85" t="s">
        <v>288</v>
      </c>
      <c r="I6" s="53" t="s">
        <v>282</v>
      </c>
      <c r="J6" s="85" t="s">
        <v>289</v>
      </c>
      <c r="K6" s="85" t="s">
        <v>290</v>
      </c>
      <c r="L6" s="318"/>
      <c r="M6" s="85" t="s">
        <v>291</v>
      </c>
      <c r="N6" s="318"/>
      <c r="O6" s="85" t="s">
        <v>1049</v>
      </c>
      <c r="P6" s="85" t="s">
        <v>1049</v>
      </c>
      <c r="Q6" s="85" t="s">
        <v>1049</v>
      </c>
      <c r="R6" s="318"/>
      <c r="S6" s="319"/>
      <c r="T6" s="320"/>
      <c r="U6" s="320"/>
      <c r="V6" s="320"/>
      <c r="W6" s="27"/>
      <c r="X6" s="27" t="s">
        <v>23</v>
      </c>
      <c r="Y6" s="85" t="s">
        <v>292</v>
      </c>
    </row>
    <row r="7" spans="4:25" ht="66">
      <c r="D7" s="85" t="s">
        <v>293</v>
      </c>
      <c r="E7" s="316">
        <v>527890.75214391795</v>
      </c>
      <c r="F7" s="317"/>
      <c r="G7" s="317">
        <v>0</v>
      </c>
      <c r="H7" s="85" t="s">
        <v>294</v>
      </c>
      <c r="I7" s="53" t="s">
        <v>282</v>
      </c>
      <c r="J7" s="85" t="s">
        <v>295</v>
      </c>
      <c r="K7" s="85" t="s">
        <v>296</v>
      </c>
      <c r="L7" s="318"/>
      <c r="M7" s="85" t="s">
        <v>296</v>
      </c>
      <c r="N7" s="318"/>
      <c r="O7" s="85" t="s">
        <v>1049</v>
      </c>
      <c r="P7" s="85" t="s">
        <v>1049</v>
      </c>
      <c r="Q7" s="85" t="s">
        <v>1049</v>
      </c>
      <c r="R7" s="318"/>
      <c r="S7" s="319"/>
      <c r="T7" s="320"/>
      <c r="U7" s="320"/>
      <c r="V7" s="320"/>
      <c r="W7" s="27"/>
      <c r="X7" s="27" t="s">
        <v>23</v>
      </c>
      <c r="Y7" s="85" t="s">
        <v>297</v>
      </c>
    </row>
    <row r="8" spans="4:25" ht="82.5">
      <c r="D8" s="86" t="s">
        <v>1003</v>
      </c>
      <c r="E8" s="321">
        <v>527891</v>
      </c>
      <c r="F8" s="317"/>
      <c r="G8" s="398" t="s">
        <v>1050</v>
      </c>
      <c r="H8" s="85" t="s">
        <v>298</v>
      </c>
      <c r="I8" s="393" t="s">
        <v>282</v>
      </c>
      <c r="J8" s="85"/>
      <c r="K8" s="86" t="s">
        <v>299</v>
      </c>
      <c r="L8" s="318"/>
      <c r="M8" s="86" t="s">
        <v>300</v>
      </c>
      <c r="N8" s="318"/>
      <c r="O8" s="86" t="s">
        <v>300</v>
      </c>
      <c r="P8" s="318"/>
      <c r="Q8" s="85" t="s">
        <v>300</v>
      </c>
      <c r="R8" s="318"/>
      <c r="S8" s="319"/>
      <c r="T8" s="320"/>
      <c r="U8" s="320"/>
      <c r="V8" s="320"/>
      <c r="W8" s="27"/>
      <c r="X8" s="85" t="s">
        <v>1051</v>
      </c>
      <c r="Y8" s="85" t="s">
        <v>301</v>
      </c>
    </row>
    <row r="9" spans="4:25" ht="82.5">
      <c r="D9" s="86" t="s">
        <v>302</v>
      </c>
      <c r="E9" s="322" t="s">
        <v>303</v>
      </c>
      <c r="F9" s="317"/>
      <c r="G9" s="399"/>
      <c r="H9" s="86" t="s">
        <v>304</v>
      </c>
      <c r="I9" s="394"/>
      <c r="J9" s="86" t="s">
        <v>23</v>
      </c>
      <c r="K9" s="86" t="s">
        <v>305</v>
      </c>
      <c r="L9" s="318"/>
      <c r="M9" s="86" t="s">
        <v>305</v>
      </c>
      <c r="N9" s="318"/>
      <c r="O9" s="86" t="s">
        <v>306</v>
      </c>
      <c r="P9" s="318"/>
      <c r="Q9" s="86" t="s">
        <v>306</v>
      </c>
      <c r="R9" s="318"/>
      <c r="S9" s="319"/>
      <c r="T9" s="320"/>
      <c r="U9" s="320"/>
      <c r="V9" s="320"/>
      <c r="W9" s="27"/>
      <c r="X9" s="323" t="s">
        <v>1052</v>
      </c>
      <c r="Y9" s="86" t="s">
        <v>307</v>
      </c>
    </row>
    <row r="10" spans="4:25" ht="99">
      <c r="D10" s="85"/>
      <c r="E10" s="324">
        <v>1662855.8692533399</v>
      </c>
      <c r="F10" s="317"/>
      <c r="G10" s="317">
        <v>0</v>
      </c>
      <c r="H10" s="85" t="s">
        <v>308</v>
      </c>
      <c r="I10" s="53" t="s">
        <v>282</v>
      </c>
      <c r="J10" s="85" t="s">
        <v>309</v>
      </c>
      <c r="K10" s="85" t="s">
        <v>310</v>
      </c>
      <c r="L10" s="318"/>
      <c r="M10" s="85" t="s">
        <v>814</v>
      </c>
      <c r="N10" s="318"/>
      <c r="O10" s="85" t="s">
        <v>1049</v>
      </c>
      <c r="P10" s="85" t="s">
        <v>1049</v>
      </c>
      <c r="Q10" s="85" t="s">
        <v>1049</v>
      </c>
      <c r="R10" s="318"/>
      <c r="S10" s="319"/>
      <c r="T10" s="320"/>
      <c r="U10" s="320"/>
      <c r="V10" s="320"/>
      <c r="W10" s="27"/>
      <c r="X10" s="27" t="s">
        <v>23</v>
      </c>
      <c r="Y10" s="85" t="s">
        <v>311</v>
      </c>
    </row>
    <row r="11" spans="4:25" ht="82.5" customHeight="1">
      <c r="D11" s="85" t="s">
        <v>312</v>
      </c>
      <c r="E11" s="316">
        <v>3279269</v>
      </c>
      <c r="F11" s="317"/>
      <c r="G11" s="325">
        <v>2000000</v>
      </c>
      <c r="H11" s="86" t="s">
        <v>313</v>
      </c>
      <c r="I11" s="53" t="s">
        <v>282</v>
      </c>
      <c r="J11" s="86" t="s">
        <v>314</v>
      </c>
      <c r="K11" s="85" t="s">
        <v>315</v>
      </c>
      <c r="L11" s="318"/>
      <c r="M11" s="85" t="s">
        <v>316</v>
      </c>
      <c r="N11" s="318"/>
      <c r="O11" s="85" t="s">
        <v>317</v>
      </c>
      <c r="P11" s="318"/>
      <c r="Q11" s="85" t="s">
        <v>317</v>
      </c>
      <c r="R11" s="318"/>
      <c r="S11" s="319"/>
      <c r="T11" s="320"/>
      <c r="U11" s="320"/>
      <c r="V11" s="320"/>
      <c r="W11" s="27"/>
      <c r="X11" s="85" t="s">
        <v>320</v>
      </c>
      <c r="Y11" s="86" t="s">
        <v>318</v>
      </c>
    </row>
    <row r="12" spans="4:25" ht="115.5">
      <c r="D12" s="85" t="s">
        <v>319</v>
      </c>
      <c r="E12" s="326">
        <v>6848634</v>
      </c>
      <c r="F12" s="317"/>
      <c r="G12" s="395" t="s">
        <v>1004</v>
      </c>
      <c r="H12" s="86" t="s">
        <v>1005</v>
      </c>
      <c r="I12" s="53" t="s">
        <v>282</v>
      </c>
      <c r="J12" s="85"/>
      <c r="K12" s="85" t="s">
        <v>1006</v>
      </c>
      <c r="L12" s="318"/>
      <c r="M12" s="85" t="s">
        <v>1006</v>
      </c>
      <c r="N12" s="318"/>
      <c r="O12" s="85" t="s">
        <v>1006</v>
      </c>
      <c r="P12" s="318"/>
      <c r="Q12" s="85" t="s">
        <v>1006</v>
      </c>
      <c r="R12" s="318"/>
      <c r="S12" s="319"/>
      <c r="T12" s="320"/>
      <c r="U12" s="320"/>
      <c r="V12" s="320"/>
      <c r="W12" s="27"/>
      <c r="X12" s="85" t="s">
        <v>320</v>
      </c>
      <c r="Y12" s="85" t="s">
        <v>320</v>
      </c>
    </row>
    <row r="13" spans="4:25" ht="66">
      <c r="D13" s="27"/>
      <c r="E13" s="316">
        <v>6598634.4017989803</v>
      </c>
      <c r="F13" s="317"/>
      <c r="G13" s="389"/>
      <c r="H13" s="85" t="s">
        <v>815</v>
      </c>
      <c r="I13" s="53" t="s">
        <v>282</v>
      </c>
      <c r="J13" s="85" t="s">
        <v>321</v>
      </c>
      <c r="K13" s="86" t="s">
        <v>322</v>
      </c>
      <c r="L13" s="318"/>
      <c r="M13" s="86" t="s">
        <v>322</v>
      </c>
      <c r="N13" s="318"/>
      <c r="O13" s="85" t="s">
        <v>1049</v>
      </c>
      <c r="P13" s="85" t="s">
        <v>1049</v>
      </c>
      <c r="Q13" s="85" t="s">
        <v>1049</v>
      </c>
      <c r="R13" s="318"/>
      <c r="S13" s="319"/>
      <c r="T13" s="320"/>
      <c r="U13" s="320"/>
      <c r="V13" s="320"/>
      <c r="W13" s="27"/>
      <c r="X13" s="27" t="s">
        <v>23</v>
      </c>
      <c r="Y13" s="85" t="s">
        <v>323</v>
      </c>
    </row>
    <row r="14" spans="4:25" ht="49.5">
      <c r="D14" s="80" t="s">
        <v>1053</v>
      </c>
      <c r="E14" s="327"/>
      <c r="F14" s="328"/>
      <c r="G14" s="329">
        <v>1000000</v>
      </c>
      <c r="H14" s="86" t="s">
        <v>1054</v>
      </c>
      <c r="I14" s="330" t="s">
        <v>282</v>
      </c>
      <c r="J14" s="86"/>
      <c r="K14" s="86"/>
      <c r="L14" s="331"/>
      <c r="M14" s="86"/>
      <c r="N14" s="331"/>
      <c r="O14" s="86" t="s">
        <v>1055</v>
      </c>
      <c r="P14" s="86"/>
      <c r="Q14" s="86" t="s">
        <v>1055</v>
      </c>
      <c r="R14" s="331"/>
      <c r="S14" s="332"/>
      <c r="T14" s="333"/>
      <c r="U14" s="333"/>
      <c r="V14" s="333"/>
      <c r="W14" s="80"/>
      <c r="X14" s="86" t="s">
        <v>1056</v>
      </c>
      <c r="Y14" s="86"/>
    </row>
    <row r="15" spans="4:25" ht="33">
      <c r="D15" s="80" t="s">
        <v>1057</v>
      </c>
      <c r="E15" s="327"/>
      <c r="F15" s="328"/>
      <c r="G15" s="329">
        <v>500000</v>
      </c>
      <c r="H15" s="86" t="s">
        <v>1058</v>
      </c>
      <c r="I15" s="330" t="s">
        <v>282</v>
      </c>
      <c r="J15" s="86"/>
      <c r="K15" s="86"/>
      <c r="L15" s="331"/>
      <c r="M15" s="86"/>
      <c r="N15" s="331"/>
      <c r="O15" s="86" t="s">
        <v>1059</v>
      </c>
      <c r="P15" s="86"/>
      <c r="Q15" s="86" t="s">
        <v>1060</v>
      </c>
      <c r="R15" s="331"/>
      <c r="S15" s="332"/>
      <c r="T15" s="333"/>
      <c r="U15" s="333"/>
      <c r="V15" s="333"/>
      <c r="W15" s="80"/>
      <c r="X15" s="80" t="s">
        <v>1061</v>
      </c>
      <c r="Y15" s="86"/>
    </row>
    <row r="16" spans="4:25" ht="99">
      <c r="D16" s="152" t="s">
        <v>1008</v>
      </c>
      <c r="E16" s="334">
        <v>6598634.4017989803</v>
      </c>
      <c r="F16" s="335"/>
      <c r="G16" s="335" t="s">
        <v>1007</v>
      </c>
      <c r="H16" s="151" t="s">
        <v>1009</v>
      </c>
      <c r="I16" s="336" t="s">
        <v>282</v>
      </c>
      <c r="J16" s="152" t="s">
        <v>324</v>
      </c>
      <c r="K16" s="151" t="s">
        <v>325</v>
      </c>
      <c r="L16" s="337"/>
      <c r="M16" s="152" t="s">
        <v>326</v>
      </c>
      <c r="N16" s="337"/>
      <c r="O16" s="152" t="s">
        <v>1010</v>
      </c>
      <c r="P16" s="337"/>
      <c r="Q16" s="152" t="s">
        <v>1011</v>
      </c>
      <c r="R16" s="337"/>
      <c r="S16" s="338"/>
      <c r="T16" s="339"/>
      <c r="U16" s="339"/>
      <c r="V16" s="339"/>
      <c r="W16" s="109"/>
      <c r="X16" s="152" t="s">
        <v>1062</v>
      </c>
      <c r="Y16" s="151" t="s">
        <v>327</v>
      </c>
    </row>
    <row r="17" spans="4:25" ht="66">
      <c r="D17" s="85" t="s">
        <v>328</v>
      </c>
      <c r="E17" s="316">
        <v>329931.72008994903</v>
      </c>
      <c r="F17" s="317"/>
      <c r="G17" s="317">
        <v>0</v>
      </c>
      <c r="H17" s="85" t="s">
        <v>729</v>
      </c>
      <c r="I17" s="53" t="s">
        <v>282</v>
      </c>
      <c r="J17" s="85" t="s">
        <v>329</v>
      </c>
      <c r="K17" s="85" t="s">
        <v>330</v>
      </c>
      <c r="L17" s="318"/>
      <c r="M17" s="85" t="s">
        <v>331</v>
      </c>
      <c r="N17" s="318"/>
      <c r="O17" s="85" t="s">
        <v>1049</v>
      </c>
      <c r="P17" s="85" t="s">
        <v>1049</v>
      </c>
      <c r="Q17" s="85" t="s">
        <v>1049</v>
      </c>
      <c r="R17" s="318"/>
      <c r="S17" s="319"/>
      <c r="T17" s="320"/>
      <c r="U17" s="320"/>
      <c r="V17" s="320"/>
      <c r="W17" s="27"/>
      <c r="X17" s="27" t="s">
        <v>23</v>
      </c>
      <c r="Y17" s="85" t="s">
        <v>332</v>
      </c>
    </row>
    <row r="18" spans="4:25" ht="82.5">
      <c r="D18" s="85" t="s">
        <v>333</v>
      </c>
      <c r="E18" s="316">
        <v>32993.172008994901</v>
      </c>
      <c r="F18" s="317"/>
      <c r="G18" s="317">
        <v>0</v>
      </c>
      <c r="H18" s="85" t="s">
        <v>334</v>
      </c>
      <c r="I18" s="53" t="s">
        <v>282</v>
      </c>
      <c r="J18" s="85" t="s">
        <v>335</v>
      </c>
      <c r="K18" s="85" t="s">
        <v>336</v>
      </c>
      <c r="L18" s="318"/>
      <c r="M18" s="85" t="s">
        <v>337</v>
      </c>
      <c r="N18" s="318"/>
      <c r="O18" s="85" t="s">
        <v>1063</v>
      </c>
      <c r="P18" s="318"/>
      <c r="Q18" s="85" t="s">
        <v>1064</v>
      </c>
      <c r="R18" s="318"/>
      <c r="S18" s="319"/>
      <c r="T18" s="320"/>
      <c r="U18" s="320"/>
      <c r="V18" s="320"/>
      <c r="W18" s="27"/>
      <c r="X18" s="27" t="s">
        <v>23</v>
      </c>
      <c r="Y18" s="85" t="s">
        <v>338</v>
      </c>
    </row>
    <row r="19" spans="4:25" ht="99">
      <c r="D19" s="85" t="s">
        <v>339</v>
      </c>
      <c r="E19" s="322" t="s">
        <v>340</v>
      </c>
      <c r="F19" s="317"/>
      <c r="G19" s="317">
        <v>0</v>
      </c>
      <c r="H19" s="85" t="s">
        <v>341</v>
      </c>
      <c r="I19" s="53" t="s">
        <v>282</v>
      </c>
      <c r="J19" s="85" t="s">
        <v>342</v>
      </c>
      <c r="K19" s="85" t="s">
        <v>343</v>
      </c>
      <c r="L19" s="318"/>
      <c r="M19" s="85" t="s">
        <v>344</v>
      </c>
      <c r="N19" s="318"/>
      <c r="O19" s="85" t="s">
        <v>1065</v>
      </c>
      <c r="P19" s="318"/>
      <c r="Q19" s="85" t="s">
        <v>1066</v>
      </c>
      <c r="R19" s="318"/>
      <c r="S19" s="319"/>
      <c r="T19" s="320"/>
      <c r="U19" s="320"/>
      <c r="V19" s="320"/>
      <c r="W19" s="27"/>
      <c r="X19" s="27" t="s">
        <v>23</v>
      </c>
      <c r="Y19" s="85" t="s">
        <v>345</v>
      </c>
    </row>
    <row r="20" spans="4:25" ht="99">
      <c r="D20" s="85" t="s">
        <v>346</v>
      </c>
      <c r="E20" s="316">
        <v>461904.40812592802</v>
      </c>
      <c r="F20" s="317"/>
      <c r="G20" s="340">
        <v>500000</v>
      </c>
      <c r="H20" s="85" t="s">
        <v>347</v>
      </c>
      <c r="I20" s="53" t="s">
        <v>282</v>
      </c>
      <c r="J20" s="85" t="s">
        <v>348</v>
      </c>
      <c r="K20" s="85" t="s">
        <v>349</v>
      </c>
      <c r="L20" s="318"/>
      <c r="M20" s="85" t="s">
        <v>349</v>
      </c>
      <c r="N20" s="318"/>
      <c r="O20" s="85" t="s">
        <v>1012</v>
      </c>
      <c r="P20" s="318"/>
      <c r="Q20" s="85" t="s">
        <v>1067</v>
      </c>
      <c r="R20" s="318"/>
      <c r="S20" s="319"/>
      <c r="T20" s="320"/>
      <c r="U20" s="320"/>
      <c r="V20" s="320"/>
      <c r="W20" s="27"/>
      <c r="X20" s="85" t="s">
        <v>349</v>
      </c>
      <c r="Y20" s="85" t="s">
        <v>348</v>
      </c>
    </row>
    <row r="21" spans="4:25" ht="115.5">
      <c r="D21" s="121" t="s">
        <v>350</v>
      </c>
      <c r="E21" s="341" t="s">
        <v>24</v>
      </c>
      <c r="F21" s="335"/>
      <c r="G21" s="335"/>
      <c r="H21" s="151" t="s">
        <v>351</v>
      </c>
      <c r="I21" s="336" t="s">
        <v>282</v>
      </c>
      <c r="J21" s="151" t="s">
        <v>352</v>
      </c>
      <c r="K21" s="151" t="s">
        <v>353</v>
      </c>
      <c r="L21" s="337"/>
      <c r="M21" s="151" t="s">
        <v>354</v>
      </c>
      <c r="N21" s="337"/>
      <c r="O21" s="151" t="s">
        <v>1068</v>
      </c>
      <c r="P21" s="337"/>
      <c r="Q21" s="151" t="s">
        <v>1069</v>
      </c>
      <c r="R21" s="337"/>
      <c r="S21" s="338"/>
      <c r="T21" s="339"/>
      <c r="U21" s="339"/>
      <c r="V21" s="339"/>
      <c r="W21" s="109"/>
      <c r="X21" s="109"/>
      <c r="Y21" s="151" t="s">
        <v>355</v>
      </c>
    </row>
    <row r="22" spans="4:25" ht="115.5">
      <c r="D22" s="34" t="s">
        <v>356</v>
      </c>
      <c r="E22" s="322" t="s">
        <v>24</v>
      </c>
      <c r="F22" s="317"/>
      <c r="G22" s="317">
        <v>0</v>
      </c>
      <c r="H22" s="85" t="s">
        <v>357</v>
      </c>
      <c r="I22" s="53" t="s">
        <v>282</v>
      </c>
      <c r="J22" s="85" t="s">
        <v>358</v>
      </c>
      <c r="K22" s="85" t="s">
        <v>353</v>
      </c>
      <c r="L22" s="318"/>
      <c r="M22" s="85" t="s">
        <v>359</v>
      </c>
      <c r="N22" s="318"/>
      <c r="O22" s="85" t="s">
        <v>1070</v>
      </c>
      <c r="P22" s="318"/>
      <c r="Q22" s="85" t="s">
        <v>1071</v>
      </c>
      <c r="R22" s="318"/>
      <c r="S22" s="319"/>
      <c r="T22" s="320"/>
      <c r="U22" s="320"/>
      <c r="V22" s="320"/>
      <c r="W22" s="27"/>
      <c r="X22" s="27"/>
      <c r="Y22" s="85" t="s">
        <v>360</v>
      </c>
    </row>
    <row r="23" spans="4:25" ht="99">
      <c r="D23" s="342" t="s">
        <v>169</v>
      </c>
      <c r="E23" s="342">
        <v>200000</v>
      </c>
      <c r="F23" s="342"/>
      <c r="G23" s="342"/>
      <c r="H23" s="153" t="s">
        <v>361</v>
      </c>
      <c r="I23" s="336" t="s">
        <v>362</v>
      </c>
      <c r="J23" s="343" t="s">
        <v>23</v>
      </c>
      <c r="K23" s="344" t="s">
        <v>363</v>
      </c>
      <c r="L23" s="344"/>
      <c r="M23" s="344" t="s">
        <v>364</v>
      </c>
      <c r="N23" s="344"/>
      <c r="O23" s="343" t="s">
        <v>1072</v>
      </c>
      <c r="P23" s="343"/>
      <c r="Q23" s="343" t="s">
        <v>1073</v>
      </c>
      <c r="R23" s="343"/>
      <c r="S23" s="343"/>
      <c r="T23" s="345"/>
      <c r="U23" s="345"/>
      <c r="V23" s="345"/>
      <c r="W23" s="109"/>
      <c r="X23" s="109"/>
      <c r="Y23" s="153" t="s">
        <v>365</v>
      </c>
    </row>
    <row r="24" spans="4:25" ht="132">
      <c r="D24" s="346"/>
      <c r="E24" s="346" t="s">
        <v>24</v>
      </c>
      <c r="F24" s="346"/>
      <c r="G24" s="346"/>
      <c r="H24" s="54" t="s">
        <v>366</v>
      </c>
      <c r="I24" s="53" t="s">
        <v>362</v>
      </c>
      <c r="J24" s="347" t="s">
        <v>367</v>
      </c>
      <c r="K24" s="348" t="s">
        <v>368</v>
      </c>
      <c r="L24" s="348"/>
      <c r="M24" s="348" t="s">
        <v>369</v>
      </c>
      <c r="N24" s="348"/>
      <c r="O24" s="348" t="s">
        <v>369</v>
      </c>
      <c r="P24" s="348"/>
      <c r="Q24" s="348" t="s">
        <v>369</v>
      </c>
      <c r="R24" s="348"/>
      <c r="S24" s="347"/>
      <c r="T24" s="55"/>
      <c r="U24" s="55"/>
      <c r="V24" s="55"/>
      <c r="W24" s="27"/>
      <c r="X24" s="27"/>
      <c r="Y24" s="54" t="s">
        <v>370</v>
      </c>
    </row>
    <row r="25" spans="4:25" ht="49.5">
      <c r="D25" s="346"/>
      <c r="E25" s="316">
        <v>131972.68803598001</v>
      </c>
      <c r="F25" s="346"/>
      <c r="G25" s="346"/>
      <c r="H25" s="54" t="s">
        <v>371</v>
      </c>
      <c r="I25" s="53" t="s">
        <v>282</v>
      </c>
      <c r="J25" s="347" t="s">
        <v>372</v>
      </c>
      <c r="K25" s="349" t="s">
        <v>23</v>
      </c>
      <c r="L25" s="55"/>
      <c r="M25" s="350" t="s">
        <v>373</v>
      </c>
      <c r="N25" s="348"/>
      <c r="O25" s="347" t="s">
        <v>1072</v>
      </c>
      <c r="P25" s="347"/>
      <c r="Q25" s="347" t="s">
        <v>1073</v>
      </c>
      <c r="R25" s="348"/>
      <c r="S25" s="347"/>
      <c r="T25" s="55"/>
      <c r="U25" s="55"/>
      <c r="V25" s="55"/>
      <c r="W25" s="27"/>
      <c r="X25" s="27"/>
      <c r="Y25" s="54" t="s">
        <v>374</v>
      </c>
    </row>
    <row r="26" spans="4:25" ht="132">
      <c r="D26" s="346"/>
      <c r="E26" s="346"/>
      <c r="F26" s="346"/>
      <c r="G26" s="346"/>
      <c r="H26" s="351" t="s">
        <v>375</v>
      </c>
      <c r="I26" s="53" t="s">
        <v>362</v>
      </c>
      <c r="J26" s="347" t="s">
        <v>23</v>
      </c>
      <c r="K26" s="348" t="s">
        <v>376</v>
      </c>
      <c r="L26" s="352">
        <v>100000</v>
      </c>
      <c r="M26" s="347" t="s">
        <v>23</v>
      </c>
      <c r="N26" s="348"/>
      <c r="O26" s="348" t="s">
        <v>377</v>
      </c>
      <c r="P26" s="348"/>
      <c r="Q26" s="348" t="s">
        <v>377</v>
      </c>
      <c r="R26" s="348"/>
      <c r="S26" s="347"/>
      <c r="T26" s="55"/>
      <c r="U26" s="55"/>
      <c r="V26" s="55"/>
      <c r="W26" s="27"/>
      <c r="X26" s="27"/>
      <c r="Y26" s="351" t="s">
        <v>378</v>
      </c>
    </row>
    <row r="27" spans="4:25" ht="66">
      <c r="D27" s="349"/>
      <c r="E27" s="349" t="s">
        <v>24</v>
      </c>
      <c r="F27" s="349"/>
      <c r="G27" s="349"/>
      <c r="H27" s="54" t="s">
        <v>379</v>
      </c>
      <c r="I27" s="349" t="s">
        <v>362</v>
      </c>
      <c r="J27" s="54" t="s">
        <v>380</v>
      </c>
      <c r="K27" s="54" t="s">
        <v>381</v>
      </c>
      <c r="L27" s="54"/>
      <c r="M27" s="54" t="s">
        <v>382</v>
      </c>
      <c r="N27" s="54"/>
      <c r="O27" s="54" t="s">
        <v>1074</v>
      </c>
      <c r="P27" s="54"/>
      <c r="Q27" s="54" t="s">
        <v>1074</v>
      </c>
      <c r="R27" s="54"/>
      <c r="S27" s="349"/>
      <c r="T27" s="55"/>
      <c r="U27" s="55"/>
      <c r="V27" s="55"/>
      <c r="W27" s="27"/>
      <c r="X27" s="27"/>
      <c r="Y27" s="54" t="s">
        <v>730</v>
      </c>
    </row>
  </sheetData>
  <mergeCells count="10">
    <mergeCell ref="K3:Q3"/>
    <mergeCell ref="T3:V3"/>
    <mergeCell ref="G8:G9"/>
    <mergeCell ref="I8:I9"/>
    <mergeCell ref="G12:G13"/>
    <mergeCell ref="D3:D4"/>
    <mergeCell ref="E3:E4"/>
    <mergeCell ref="F3:F4"/>
    <mergeCell ref="H3:H4"/>
    <mergeCell ref="I3:I4"/>
  </mergeCells>
  <pageMargins left="0.70866141732283472" right="0.70866141732283472" top="0.74803149606299213" bottom="0.74803149606299213" header="0.31496062992125984" footer="0.31496062992125984"/>
  <pageSetup paperSize="9" scale="49" fitToHeight="3" orientation="landscape" r:id="rId1"/>
  <headerFooter>
    <oddHeader>&amp;C&amp;16WATER SERVICES&amp;R201213 SDBIP</oddHead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
  <sheetViews>
    <sheetView topLeftCell="D5" workbookViewId="0">
      <selection activeCell="Q6" sqref="Q6"/>
    </sheetView>
  </sheetViews>
  <sheetFormatPr defaultRowHeight="15"/>
  <cols>
    <col min="1" max="1" width="12.28515625" customWidth="1"/>
    <col min="2" max="2" width="20.42578125" customWidth="1"/>
    <col min="3" max="3" width="19.7109375" customWidth="1"/>
    <col min="4" max="4" width="22.5703125" customWidth="1"/>
    <col min="5" max="5" width="17.28515625" customWidth="1"/>
    <col min="6" max="6" width="17.5703125" customWidth="1"/>
    <col min="7" max="7" width="16.42578125" customWidth="1"/>
    <col min="8" max="8" width="15.140625" customWidth="1"/>
    <col min="9" max="9" width="13.28515625" customWidth="1"/>
    <col min="10" max="10" width="20.42578125" customWidth="1"/>
    <col min="11" max="11" width="16.85546875" customWidth="1"/>
    <col min="12" max="12" width="19.7109375" customWidth="1"/>
    <col min="13" max="13" width="17.42578125" customWidth="1"/>
    <col min="14" max="14" width="12.5703125" hidden="1" customWidth="1"/>
    <col min="15" max="16" width="0" hidden="1" customWidth="1"/>
    <col min="17" max="17" width="15.42578125" customWidth="1"/>
    <col min="18" max="18" width="17" customWidth="1"/>
  </cols>
  <sheetData>
    <row r="2" spans="1:19" ht="16.5">
      <c r="A2" s="2" t="s">
        <v>942</v>
      </c>
      <c r="B2" s="11"/>
      <c r="C2" s="11"/>
      <c r="D2" s="11"/>
      <c r="E2" s="130"/>
      <c r="F2" s="11"/>
      <c r="G2" s="11"/>
      <c r="H2" s="11"/>
      <c r="I2" s="11"/>
      <c r="J2" s="11"/>
      <c r="K2" s="11"/>
      <c r="L2" s="13"/>
      <c r="M2" s="11"/>
      <c r="N2" s="11"/>
      <c r="O2" s="11"/>
      <c r="P2" s="11"/>
      <c r="Q2" s="11"/>
      <c r="R2" s="11"/>
    </row>
    <row r="3" spans="1:19" ht="16.5">
      <c r="A3" s="11"/>
      <c r="B3" s="11"/>
      <c r="C3" s="11"/>
      <c r="D3" s="11"/>
      <c r="E3" s="130"/>
      <c r="F3" s="11"/>
      <c r="G3" s="11"/>
      <c r="H3" s="11"/>
      <c r="I3" s="11"/>
      <c r="J3" s="11"/>
      <c r="K3" s="11"/>
      <c r="L3" s="13"/>
      <c r="M3" s="11"/>
      <c r="N3" s="11"/>
      <c r="O3" s="11"/>
      <c r="P3" s="11"/>
      <c r="Q3" s="11"/>
      <c r="R3" s="11"/>
    </row>
    <row r="4" spans="1:19" ht="66" customHeight="1">
      <c r="A4" s="379" t="s">
        <v>0</v>
      </c>
      <c r="B4" s="379" t="s">
        <v>1</v>
      </c>
      <c r="C4" s="379" t="s">
        <v>2</v>
      </c>
      <c r="D4" s="379" t="s">
        <v>3</v>
      </c>
      <c r="E4" s="406" t="s">
        <v>4</v>
      </c>
      <c r="F4" s="118" t="s">
        <v>943</v>
      </c>
      <c r="G4" s="379" t="s">
        <v>6</v>
      </c>
      <c r="H4" s="379" t="s">
        <v>7</v>
      </c>
      <c r="I4" s="118" t="s">
        <v>8</v>
      </c>
      <c r="J4" s="118" t="s">
        <v>9</v>
      </c>
      <c r="K4" s="118"/>
      <c r="L4" s="118"/>
      <c r="M4" s="118"/>
      <c r="N4" s="379" t="s">
        <v>10</v>
      </c>
      <c r="O4" s="379"/>
      <c r="P4" s="379"/>
      <c r="Q4" s="118" t="s">
        <v>870</v>
      </c>
      <c r="R4" s="118" t="s">
        <v>11</v>
      </c>
    </row>
    <row r="5" spans="1:19" ht="33" customHeight="1">
      <c r="A5" s="379"/>
      <c r="B5" s="379"/>
      <c r="C5" s="379"/>
      <c r="D5" s="379"/>
      <c r="E5" s="406"/>
      <c r="F5" s="118" t="s">
        <v>820</v>
      </c>
      <c r="G5" s="379"/>
      <c r="H5" s="379"/>
      <c r="I5" s="3" t="s">
        <v>12</v>
      </c>
      <c r="J5" s="4" t="s">
        <v>13</v>
      </c>
      <c r="K5" s="4" t="s">
        <v>14</v>
      </c>
      <c r="L5" s="4" t="s">
        <v>15</v>
      </c>
      <c r="M5" s="4" t="s">
        <v>16</v>
      </c>
      <c r="N5" s="3" t="s">
        <v>17</v>
      </c>
      <c r="O5" s="3" t="s">
        <v>18</v>
      </c>
      <c r="P5" s="3" t="s">
        <v>19</v>
      </c>
      <c r="Q5" s="3" t="s">
        <v>820</v>
      </c>
      <c r="R5" s="3" t="s">
        <v>20</v>
      </c>
    </row>
    <row r="6" spans="1:19" s="134" customFormat="1" ht="115.5">
      <c r="A6" s="15" t="s">
        <v>944</v>
      </c>
      <c r="B6" s="15" t="s">
        <v>945</v>
      </c>
      <c r="C6" s="15" t="s">
        <v>946</v>
      </c>
      <c r="D6" s="15" t="s">
        <v>947</v>
      </c>
      <c r="E6" s="404" t="s">
        <v>948</v>
      </c>
      <c r="F6" s="132"/>
      <c r="G6" s="15" t="s">
        <v>949</v>
      </c>
      <c r="H6" s="132" t="s">
        <v>871</v>
      </c>
      <c r="I6" s="15"/>
      <c r="J6" s="15" t="s">
        <v>872</v>
      </c>
      <c r="K6" s="15" t="s">
        <v>873</v>
      </c>
      <c r="L6" s="15" t="s">
        <v>874</v>
      </c>
      <c r="M6" s="15" t="s">
        <v>874</v>
      </c>
      <c r="N6" s="133"/>
      <c r="O6" s="133"/>
      <c r="P6" s="133"/>
      <c r="Q6" s="133"/>
      <c r="R6" s="15" t="s">
        <v>875</v>
      </c>
    </row>
    <row r="7" spans="1:19" s="134" customFormat="1" ht="66">
      <c r="A7" s="15"/>
      <c r="B7" s="15"/>
      <c r="C7" s="15"/>
      <c r="D7" s="132"/>
      <c r="E7" s="404"/>
      <c r="F7" s="132">
        <v>335000000</v>
      </c>
      <c r="G7" s="15" t="s">
        <v>950</v>
      </c>
      <c r="H7" s="132" t="s">
        <v>871</v>
      </c>
      <c r="I7" s="15" t="s">
        <v>876</v>
      </c>
      <c r="J7" s="135">
        <v>6000</v>
      </c>
      <c r="K7" s="135">
        <f>1975*6</f>
        <v>11850</v>
      </c>
      <c r="L7" s="135">
        <f>2463*6</f>
        <v>14778</v>
      </c>
      <c r="M7" s="135">
        <f>2462*6</f>
        <v>14772</v>
      </c>
      <c r="N7" s="133"/>
      <c r="O7" s="133"/>
      <c r="P7" s="133"/>
      <c r="Q7" s="133"/>
      <c r="R7" s="15"/>
    </row>
    <row r="8" spans="1:19" ht="33">
      <c r="A8" s="123"/>
      <c r="B8" s="123"/>
      <c r="C8" s="123"/>
      <c r="D8" s="122"/>
      <c r="E8" s="404"/>
      <c r="F8" s="122"/>
      <c r="G8" s="123" t="s">
        <v>951</v>
      </c>
      <c r="H8" s="122" t="s">
        <v>871</v>
      </c>
      <c r="I8" s="123"/>
      <c r="J8" s="126">
        <f>1000*2</f>
        <v>2000</v>
      </c>
      <c r="K8" s="126">
        <f>1975*2</f>
        <v>3950</v>
      </c>
      <c r="L8" s="126">
        <f>2463*2</f>
        <v>4926</v>
      </c>
      <c r="M8" s="126">
        <f>2462*2</f>
        <v>4924</v>
      </c>
      <c r="N8" s="124"/>
      <c r="O8" s="124"/>
      <c r="P8" s="124"/>
      <c r="Q8" s="124"/>
      <c r="R8" s="123" t="s">
        <v>877</v>
      </c>
      <c r="S8" s="125"/>
    </row>
    <row r="9" spans="1:19" s="134" customFormat="1" ht="99">
      <c r="A9" s="15"/>
      <c r="B9" s="15"/>
      <c r="C9" s="15"/>
      <c r="D9" s="132"/>
      <c r="E9" s="404"/>
      <c r="F9" s="132"/>
      <c r="G9" s="15" t="s">
        <v>952</v>
      </c>
      <c r="H9" s="132" t="s">
        <v>871</v>
      </c>
      <c r="I9" s="15" t="s">
        <v>23</v>
      </c>
      <c r="J9" s="15" t="s">
        <v>878</v>
      </c>
      <c r="K9" s="15" t="s">
        <v>879</v>
      </c>
      <c r="L9" s="15" t="s">
        <v>878</v>
      </c>
      <c r="M9" s="15" t="s">
        <v>879</v>
      </c>
      <c r="N9" s="133"/>
      <c r="O9" s="133"/>
      <c r="P9" s="133"/>
      <c r="Q9" s="133"/>
      <c r="R9" s="15" t="s">
        <v>880</v>
      </c>
    </row>
    <row r="10" spans="1:19" s="125" customFormat="1" ht="115.5">
      <c r="A10" s="123"/>
      <c r="B10" s="123"/>
      <c r="C10" s="123"/>
      <c r="D10" s="122"/>
      <c r="E10" s="404"/>
      <c r="F10" s="122"/>
      <c r="G10" s="123" t="s">
        <v>953</v>
      </c>
      <c r="H10" s="122" t="s">
        <v>871</v>
      </c>
      <c r="I10" s="123"/>
      <c r="J10" s="123" t="s">
        <v>881</v>
      </c>
      <c r="K10" s="136">
        <f>1975/85</f>
        <v>23.235294117647058</v>
      </c>
      <c r="L10" s="136">
        <f>2463/85</f>
        <v>28.976470588235294</v>
      </c>
      <c r="M10" s="136">
        <f>2462/85</f>
        <v>28.964705882352941</v>
      </c>
      <c r="N10" s="124"/>
      <c r="O10" s="124"/>
      <c r="P10" s="124"/>
      <c r="Q10" s="124"/>
      <c r="R10" s="123" t="s">
        <v>882</v>
      </c>
    </row>
    <row r="11" spans="1:19" s="125" customFormat="1" ht="165" customHeight="1">
      <c r="A11" s="129" t="s">
        <v>954</v>
      </c>
      <c r="B11" s="129" t="s">
        <v>955</v>
      </c>
      <c r="C11" s="129" t="s">
        <v>956</v>
      </c>
      <c r="D11" s="129" t="s">
        <v>957</v>
      </c>
      <c r="E11" s="404" t="s">
        <v>948</v>
      </c>
      <c r="F11" s="138">
        <v>51443229</v>
      </c>
      <c r="G11" s="131" t="s">
        <v>958</v>
      </c>
      <c r="H11" s="137" t="s">
        <v>871</v>
      </c>
      <c r="I11" s="127" t="s">
        <v>883</v>
      </c>
      <c r="J11" s="128" t="s">
        <v>884</v>
      </c>
      <c r="K11" s="129" t="s">
        <v>885</v>
      </c>
      <c r="L11" s="129" t="s">
        <v>886</v>
      </c>
      <c r="M11" s="129" t="s">
        <v>887</v>
      </c>
      <c r="N11" s="139"/>
      <c r="O11" s="139"/>
      <c r="P11" s="139"/>
      <c r="Q11" s="129" t="s">
        <v>888</v>
      </c>
      <c r="R11" s="129" t="s">
        <v>889</v>
      </c>
    </row>
    <row r="12" spans="1:19" s="125" customFormat="1" ht="56.25" customHeight="1">
      <c r="A12" s="123"/>
      <c r="B12" s="123"/>
      <c r="C12" s="122"/>
      <c r="D12" s="64"/>
      <c r="E12" s="404"/>
      <c r="F12" s="402">
        <v>3200000</v>
      </c>
      <c r="G12" s="123" t="s">
        <v>959</v>
      </c>
      <c r="H12" s="122" t="s">
        <v>871</v>
      </c>
      <c r="I12" s="123" t="s">
        <v>890</v>
      </c>
      <c r="J12" s="123" t="s">
        <v>23</v>
      </c>
      <c r="K12" s="123" t="s">
        <v>23</v>
      </c>
      <c r="L12" s="123" t="s">
        <v>23</v>
      </c>
      <c r="M12" s="123" t="s">
        <v>891</v>
      </c>
      <c r="N12" s="124"/>
      <c r="O12" s="124"/>
      <c r="P12" s="124"/>
      <c r="Q12" s="124" t="s">
        <v>892</v>
      </c>
      <c r="R12" s="123" t="s">
        <v>893</v>
      </c>
    </row>
    <row r="13" spans="1:19" s="125" customFormat="1" ht="95.25" customHeight="1">
      <c r="A13" s="123"/>
      <c r="B13" s="123"/>
      <c r="C13" s="122"/>
      <c r="D13" s="64"/>
      <c r="E13" s="404"/>
      <c r="F13" s="403"/>
      <c r="G13" s="123" t="s">
        <v>960</v>
      </c>
      <c r="H13" s="122" t="s">
        <v>871</v>
      </c>
      <c r="I13" s="123" t="s">
        <v>894</v>
      </c>
      <c r="J13" s="123" t="s">
        <v>23</v>
      </c>
      <c r="K13" s="123" t="s">
        <v>23</v>
      </c>
      <c r="L13" s="123" t="s">
        <v>23</v>
      </c>
      <c r="M13" s="123" t="s">
        <v>895</v>
      </c>
      <c r="N13" s="124"/>
      <c r="O13" s="124"/>
      <c r="P13" s="124"/>
      <c r="Q13" s="123" t="s">
        <v>896</v>
      </c>
      <c r="R13" s="123" t="s">
        <v>897</v>
      </c>
    </row>
    <row r="14" spans="1:19" s="125" customFormat="1" ht="82.5">
      <c r="A14" s="405" t="s">
        <v>961</v>
      </c>
      <c r="B14" s="123"/>
      <c r="C14" s="122"/>
      <c r="D14" s="64"/>
      <c r="E14" s="404"/>
      <c r="F14" s="389"/>
      <c r="G14" s="140" t="s">
        <v>962</v>
      </c>
      <c r="H14" s="122" t="s">
        <v>871</v>
      </c>
      <c r="I14" s="123" t="s">
        <v>23</v>
      </c>
      <c r="J14" s="123" t="s">
        <v>898</v>
      </c>
      <c r="K14" s="123" t="s">
        <v>899</v>
      </c>
      <c r="L14" s="123" t="s">
        <v>900</v>
      </c>
      <c r="M14" s="123" t="s">
        <v>901</v>
      </c>
      <c r="N14" s="124"/>
      <c r="O14" s="124"/>
      <c r="P14" s="124"/>
      <c r="Q14" s="123" t="s">
        <v>902</v>
      </c>
      <c r="R14" s="123" t="s">
        <v>902</v>
      </c>
    </row>
    <row r="15" spans="1:19" s="125" customFormat="1" ht="66">
      <c r="A15" s="405"/>
      <c r="B15" s="123"/>
      <c r="C15" s="122"/>
      <c r="D15" s="64"/>
      <c r="E15" s="404"/>
      <c r="F15" s="122"/>
      <c r="G15" s="123" t="s">
        <v>963</v>
      </c>
      <c r="H15" s="122" t="s">
        <v>871</v>
      </c>
      <c r="I15" s="123" t="s">
        <v>23</v>
      </c>
      <c r="J15" s="123" t="s">
        <v>23</v>
      </c>
      <c r="K15" s="123" t="s">
        <v>903</v>
      </c>
      <c r="L15" s="123" t="s">
        <v>904</v>
      </c>
      <c r="M15" s="123" t="s">
        <v>23</v>
      </c>
      <c r="N15" s="124"/>
      <c r="O15" s="124"/>
      <c r="P15" s="124"/>
      <c r="Q15" s="124" t="s">
        <v>905</v>
      </c>
      <c r="R15" s="123" t="s">
        <v>906</v>
      </c>
    </row>
    <row r="16" spans="1:19" s="125" customFormat="1" ht="148.5">
      <c r="A16" s="123" t="s">
        <v>964</v>
      </c>
      <c r="B16" s="123" t="s">
        <v>965</v>
      </c>
      <c r="C16" s="123" t="s">
        <v>966</v>
      </c>
      <c r="D16" s="123" t="s">
        <v>967</v>
      </c>
      <c r="E16" s="404">
        <v>147818113.94999999</v>
      </c>
      <c r="F16" s="141">
        <v>1100000</v>
      </c>
      <c r="G16" s="140" t="s">
        <v>968</v>
      </c>
      <c r="H16" s="122" t="s">
        <v>871</v>
      </c>
      <c r="I16" s="123" t="s">
        <v>23</v>
      </c>
      <c r="J16" s="123" t="s">
        <v>907</v>
      </c>
      <c r="K16" s="123" t="s">
        <v>908</v>
      </c>
      <c r="L16" s="123" t="s">
        <v>909</v>
      </c>
      <c r="M16" s="123" t="s">
        <v>910</v>
      </c>
      <c r="N16" s="124"/>
      <c r="O16" s="124"/>
      <c r="P16" s="124"/>
      <c r="Q16" s="124" t="s">
        <v>911</v>
      </c>
      <c r="R16" s="123" t="s">
        <v>912</v>
      </c>
    </row>
    <row r="17" spans="1:18" s="125" customFormat="1" ht="89.25" customHeight="1">
      <c r="A17" s="129"/>
      <c r="B17" s="129"/>
      <c r="C17" s="129"/>
      <c r="D17" s="129"/>
      <c r="E17" s="404"/>
      <c r="F17" s="142">
        <v>10822741</v>
      </c>
      <c r="G17" s="131" t="s">
        <v>969</v>
      </c>
      <c r="H17" s="137" t="s">
        <v>871</v>
      </c>
      <c r="I17" s="129" t="s">
        <v>23</v>
      </c>
      <c r="J17" s="129" t="s">
        <v>913</v>
      </c>
      <c r="K17" s="129" t="s">
        <v>914</v>
      </c>
      <c r="L17" s="143" t="s">
        <v>915</v>
      </c>
      <c r="M17" s="143" t="s">
        <v>916</v>
      </c>
      <c r="N17" s="139"/>
      <c r="O17" s="139"/>
      <c r="P17" s="139"/>
      <c r="Q17" s="139" t="s">
        <v>917</v>
      </c>
      <c r="R17" s="129" t="s">
        <v>918</v>
      </c>
    </row>
    <row r="18" spans="1:18" s="125" customFormat="1" ht="69.75" customHeight="1">
      <c r="A18" s="123"/>
      <c r="B18" s="123"/>
      <c r="C18" s="122"/>
      <c r="D18" s="122"/>
      <c r="E18" s="404"/>
      <c r="F18" s="122"/>
      <c r="G18" s="140" t="s">
        <v>970</v>
      </c>
      <c r="H18" s="122" t="s">
        <v>871</v>
      </c>
      <c r="I18" s="123" t="s">
        <v>23</v>
      </c>
      <c r="J18" s="123" t="s">
        <v>23</v>
      </c>
      <c r="K18" s="123" t="s">
        <v>23</v>
      </c>
      <c r="L18" s="123" t="s">
        <v>23</v>
      </c>
      <c r="M18" s="124" t="s">
        <v>919</v>
      </c>
      <c r="N18" s="124"/>
      <c r="O18" s="124"/>
      <c r="P18" s="124"/>
      <c r="Q18" s="124" t="s">
        <v>919</v>
      </c>
      <c r="R18" s="123" t="s">
        <v>920</v>
      </c>
    </row>
    <row r="19" spans="1:18" s="125" customFormat="1" ht="115.5">
      <c r="A19" s="123"/>
      <c r="B19" s="123"/>
      <c r="C19" s="122"/>
      <c r="D19" s="122"/>
      <c r="E19" s="404"/>
      <c r="F19" s="144">
        <v>800000</v>
      </c>
      <c r="G19" s="123" t="s">
        <v>971</v>
      </c>
      <c r="H19" s="122" t="s">
        <v>871</v>
      </c>
      <c r="I19" s="123" t="s">
        <v>23</v>
      </c>
      <c r="J19" s="123" t="s">
        <v>921</v>
      </c>
      <c r="K19" s="123" t="s">
        <v>922</v>
      </c>
      <c r="L19" s="123" t="s">
        <v>923</v>
      </c>
      <c r="M19" s="123" t="s">
        <v>23</v>
      </c>
      <c r="N19" s="124"/>
      <c r="O19" s="124"/>
      <c r="P19" s="124"/>
      <c r="Q19" s="123" t="s">
        <v>923</v>
      </c>
      <c r="R19" s="123" t="s">
        <v>924</v>
      </c>
    </row>
    <row r="20" spans="1:18" s="125" customFormat="1" ht="99">
      <c r="A20" s="123"/>
      <c r="B20" s="123"/>
      <c r="C20" s="122"/>
      <c r="D20" s="122"/>
      <c r="E20" s="400"/>
      <c r="F20" s="402">
        <v>3528000</v>
      </c>
      <c r="G20" s="123" t="s">
        <v>972</v>
      </c>
      <c r="H20" s="122" t="s">
        <v>871</v>
      </c>
      <c r="I20" s="123" t="s">
        <v>23</v>
      </c>
      <c r="J20" s="123" t="s">
        <v>925</v>
      </c>
      <c r="K20" s="123" t="s">
        <v>926</v>
      </c>
      <c r="L20" s="123" t="s">
        <v>23</v>
      </c>
      <c r="M20" s="123" t="s">
        <v>927</v>
      </c>
      <c r="N20" s="124"/>
      <c r="O20" s="124"/>
      <c r="P20" s="124"/>
      <c r="Q20" s="123" t="s">
        <v>927</v>
      </c>
      <c r="R20" s="123" t="s">
        <v>928</v>
      </c>
    </row>
    <row r="21" spans="1:18" s="125" customFormat="1" ht="99">
      <c r="A21" s="123"/>
      <c r="B21" s="123"/>
      <c r="C21" s="122"/>
      <c r="D21" s="122"/>
      <c r="E21" s="400"/>
      <c r="F21" s="403"/>
      <c r="G21" s="123" t="s">
        <v>973</v>
      </c>
      <c r="H21" s="122" t="s">
        <v>871</v>
      </c>
      <c r="I21" s="123" t="s">
        <v>23</v>
      </c>
      <c r="J21" s="123" t="s">
        <v>905</v>
      </c>
      <c r="K21" s="123" t="s">
        <v>929</v>
      </c>
      <c r="L21" s="123" t="s">
        <v>23</v>
      </c>
      <c r="M21" s="123" t="s">
        <v>23</v>
      </c>
      <c r="N21" s="124"/>
      <c r="O21" s="124"/>
      <c r="P21" s="124"/>
      <c r="Q21" s="124" t="s">
        <v>23</v>
      </c>
      <c r="R21" s="123" t="s">
        <v>930</v>
      </c>
    </row>
    <row r="22" spans="1:18" s="125" customFormat="1" ht="132">
      <c r="A22" s="123"/>
      <c r="B22" s="123"/>
      <c r="C22" s="122"/>
      <c r="D22" s="122"/>
      <c r="E22" s="401"/>
      <c r="F22" s="403"/>
      <c r="G22" s="123" t="s">
        <v>974</v>
      </c>
      <c r="H22" s="122" t="s">
        <v>871</v>
      </c>
      <c r="I22" s="123" t="s">
        <v>23</v>
      </c>
      <c r="J22" s="123" t="s">
        <v>931</v>
      </c>
      <c r="K22" s="123" t="s">
        <v>23</v>
      </c>
      <c r="L22" s="123" t="s">
        <v>23</v>
      </c>
      <c r="M22" s="123" t="s">
        <v>932</v>
      </c>
      <c r="N22" s="124"/>
      <c r="O22" s="124"/>
      <c r="P22" s="124"/>
      <c r="Q22" s="123" t="s">
        <v>932</v>
      </c>
      <c r="R22" s="123" t="s">
        <v>933</v>
      </c>
    </row>
    <row r="23" spans="1:18" s="125" customFormat="1" ht="115.5">
      <c r="A23" s="123" t="s">
        <v>975</v>
      </c>
      <c r="B23" s="123" t="s">
        <v>976</v>
      </c>
      <c r="C23" s="123" t="s">
        <v>977</v>
      </c>
      <c r="D23" s="122" t="s">
        <v>23</v>
      </c>
      <c r="E23" s="145">
        <v>4000000</v>
      </c>
      <c r="F23" s="389"/>
      <c r="G23" s="123" t="s">
        <v>978</v>
      </c>
      <c r="H23" s="122" t="s">
        <v>871</v>
      </c>
      <c r="I23" s="123" t="s">
        <v>934</v>
      </c>
      <c r="J23" s="123"/>
      <c r="K23" s="123" t="s">
        <v>23</v>
      </c>
      <c r="L23" s="123" t="s">
        <v>23</v>
      </c>
      <c r="M23" s="123" t="s">
        <v>23</v>
      </c>
      <c r="N23" s="124"/>
      <c r="O23" s="124"/>
      <c r="P23" s="124"/>
      <c r="Q23" s="124" t="s">
        <v>23</v>
      </c>
      <c r="R23" s="123" t="s">
        <v>935</v>
      </c>
    </row>
    <row r="24" spans="1:18" s="125" customFormat="1" ht="190.5" customHeight="1">
      <c r="A24" s="123" t="s">
        <v>979</v>
      </c>
      <c r="B24" s="123" t="s">
        <v>980</v>
      </c>
      <c r="C24" s="123" t="s">
        <v>981</v>
      </c>
      <c r="D24" s="122" t="s">
        <v>23</v>
      </c>
      <c r="E24" s="146">
        <v>1776000</v>
      </c>
      <c r="F24" s="122"/>
      <c r="G24" s="140" t="s">
        <v>982</v>
      </c>
      <c r="H24" s="122" t="s">
        <v>871</v>
      </c>
      <c r="I24" s="123" t="s">
        <v>936</v>
      </c>
      <c r="J24" s="123" t="s">
        <v>937</v>
      </c>
      <c r="K24" s="123" t="s">
        <v>938</v>
      </c>
      <c r="L24" s="123" t="s">
        <v>939</v>
      </c>
      <c r="M24" s="123" t="s">
        <v>940</v>
      </c>
      <c r="N24" s="124"/>
      <c r="O24" s="124"/>
      <c r="P24" s="124"/>
      <c r="Q24" s="123" t="s">
        <v>941</v>
      </c>
      <c r="R24" s="123" t="s">
        <v>941</v>
      </c>
    </row>
    <row r="25" spans="1:18" ht="16.5">
      <c r="A25" s="11"/>
      <c r="B25" s="11"/>
      <c r="C25" s="11"/>
      <c r="D25" s="11"/>
      <c r="E25" s="130"/>
      <c r="F25" s="11"/>
      <c r="G25" s="11"/>
      <c r="H25" s="11"/>
      <c r="I25" s="11"/>
      <c r="J25" s="11"/>
      <c r="K25" s="11"/>
      <c r="L25" s="13"/>
      <c r="M25" s="11"/>
      <c r="N25" s="11"/>
      <c r="O25" s="11"/>
      <c r="P25" s="11"/>
      <c r="Q25" s="11"/>
      <c r="R25" s="11"/>
    </row>
  </sheetData>
  <mergeCells count="15">
    <mergeCell ref="A14:A15"/>
    <mergeCell ref="E16:E19"/>
    <mergeCell ref="A4:A5"/>
    <mergeCell ref="B4:B5"/>
    <mergeCell ref="C4:C5"/>
    <mergeCell ref="D4:D5"/>
    <mergeCell ref="E4:E5"/>
    <mergeCell ref="E20:E22"/>
    <mergeCell ref="F20:F23"/>
    <mergeCell ref="N4:P4"/>
    <mergeCell ref="E6:E10"/>
    <mergeCell ref="E11:E15"/>
    <mergeCell ref="F12:F14"/>
    <mergeCell ref="G4:G5"/>
    <mergeCell ref="H4: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201213 SEDP AUG</vt:lpstr>
      <vt:lpstr>Office of the MM</vt:lpstr>
      <vt:lpstr>BTO</vt:lpstr>
      <vt:lpstr>Corp Serv</vt:lpstr>
      <vt:lpstr>Water Services</vt:lpstr>
      <vt:lpstr>Infrastructure</vt:lpstr>
      <vt:lpstr>BTO!Print_Area</vt:lpstr>
      <vt:lpstr>'Office of the MM'!Print_Area</vt:lpstr>
      <vt:lpstr>BTO!Print_Titles</vt:lpstr>
      <vt:lpstr>'Corp Serv'!Print_Titles</vt:lpstr>
      <vt:lpstr>'Office of the MM'!Print_Titles</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Phila</dc:creator>
  <cp:lastModifiedBy>thandaza toni</cp:lastModifiedBy>
  <cp:lastPrinted>2012-12-13T13:01:22Z</cp:lastPrinted>
  <dcterms:created xsi:type="dcterms:W3CDTF">2012-11-30T11:55:19Z</dcterms:created>
  <dcterms:modified xsi:type="dcterms:W3CDTF">2013-03-12T12:03:35Z</dcterms:modified>
</cp:coreProperties>
</file>